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2" i="1" l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61" i="1"/>
  <c r="G123" i="1" l="1"/>
  <c r="H55" i="1" s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" i="1"/>
  <c r="H54" i="1" l="1"/>
  <c r="H56" i="1" s="1"/>
</calcChain>
</file>

<file path=xl/sharedStrings.xml><?xml version="1.0" encoding="utf-8"?>
<sst xmlns="http://schemas.openxmlformats.org/spreadsheetml/2006/main" count="230" uniqueCount="140">
  <si>
    <t>Наименование оборудования</t>
  </si>
  <si>
    <t xml:space="preserve">Количество Т.О. в год </t>
  </si>
  <si>
    <t>Количество</t>
  </si>
  <si>
    <t>Общая сумма за год, без учета НДС</t>
  </si>
  <si>
    <t xml:space="preserve">Фанкойл Aermec FCX-P </t>
  </si>
  <si>
    <t>г. Алматы ул. Закарпатская 4А, Центр-1</t>
  </si>
  <si>
    <t>2 раз</t>
  </si>
  <si>
    <t>Приточная система Aermec NCT-13</t>
  </si>
  <si>
    <t>6 раз</t>
  </si>
  <si>
    <t>Холодильная машина Aermec RVB 1802A</t>
  </si>
  <si>
    <t>4 раз</t>
  </si>
  <si>
    <t>Воздушная завеса Тепломаш.</t>
  </si>
  <si>
    <t xml:space="preserve">Воздушная завеса </t>
  </si>
  <si>
    <t>Вытяжная система</t>
  </si>
  <si>
    <t xml:space="preserve">Система дымоудаления </t>
  </si>
  <si>
    <t>1 раз</t>
  </si>
  <si>
    <t>12 раз</t>
  </si>
  <si>
    <t>канальные -  кондиционеры  Aermec №40 (для серверной), FantAsia № 18</t>
  </si>
  <si>
    <t>Сплит-кондиционер Fujitsu №9</t>
  </si>
  <si>
    <t>Сплит-кондиционер Fujitsu №18, Toshiba №24, LG №24</t>
  </si>
  <si>
    <t>Приточная система в VPT комнатах</t>
  </si>
  <si>
    <t>Кассетные - кондиционеры GREE№24, FantAsia №18</t>
  </si>
  <si>
    <t>Сплит - кондиционеры GREE№18</t>
  </si>
  <si>
    <t>4 раза</t>
  </si>
  <si>
    <t>Напольные кондиционеры Beko№18</t>
  </si>
  <si>
    <t>Канальный кондиционер GREE № 61, Ditreex № 48</t>
  </si>
  <si>
    <t>г. Алматы ул. Закарпатская 1А, Центр-2  (KDI)</t>
  </si>
  <si>
    <t>8 раза</t>
  </si>
  <si>
    <t>Канальный кондиционер GREE №36</t>
  </si>
  <si>
    <t>2 раза</t>
  </si>
  <si>
    <t>Канальный кондиционер GREE №18</t>
  </si>
  <si>
    <t>Сплит - кондиционеры  GREE №9</t>
  </si>
  <si>
    <t>Сплит - кондиционеры  GREE №12</t>
  </si>
  <si>
    <t>Сплит - кондиционеры  GREE №18</t>
  </si>
  <si>
    <t>Тепловая завеса</t>
  </si>
  <si>
    <t>Сплит - кондиционеры  LG№9</t>
  </si>
  <si>
    <t>г. Алматы, Центр-3 расположенный на территории Международный Аэропорт Алматы</t>
  </si>
  <si>
    <t>Сплит - кондиционеры GREE№12 TSL№12 Almacom№12, LG№12, FantAsia №12</t>
  </si>
  <si>
    <t>Сплит - кондиционеры TSL№18 Almacom№18, LG№18, FantAsia №18,Carrier №18, MDV №18</t>
  </si>
  <si>
    <t>3 раза</t>
  </si>
  <si>
    <t>Сплит - кондиционеры GREE№24, Almacom№24, LG№24</t>
  </si>
  <si>
    <t>Тепловая завеса Тепломаш</t>
  </si>
  <si>
    <t xml:space="preserve">Тепловая завеса Almacom </t>
  </si>
  <si>
    <t>Терминал офис продаж  Gree №18</t>
  </si>
  <si>
    <t>Сплит - кондиционеры  G№9№12№18№22</t>
  </si>
  <si>
    <t>г. Алматы ул. Закарпатская 20, Центр-5</t>
  </si>
  <si>
    <t>г.Алматы. ул. 2-ая Огарева 55, в Гостинице «Экипаж», Центр 4.</t>
  </si>
  <si>
    <t>6 раза</t>
  </si>
  <si>
    <t>Кассетные  кондиционеры GREE№22</t>
  </si>
  <si>
    <t>Сплит кондиционеры GREE№18, FantAsia №18, Ditreex №18</t>
  </si>
  <si>
    <t>2раза</t>
  </si>
  <si>
    <t>Сплит кондиционеры Almakom №12 (даму склад)</t>
  </si>
  <si>
    <t>Сплит кондиционеры GREE№12, FantAsia №12</t>
  </si>
  <si>
    <t xml:space="preserve">2раза </t>
  </si>
  <si>
    <t>Сплит кондиционеры GREE№09</t>
  </si>
  <si>
    <t>Сплит – кондиционеры  Almakom №12</t>
  </si>
  <si>
    <t xml:space="preserve">Напольные кондиционеры </t>
  </si>
  <si>
    <t>Южная парковка Gree№09</t>
  </si>
  <si>
    <t>Сплит - кондиционеры  Salem  №18</t>
  </si>
  <si>
    <t>г. Алматы, ул. Иванилова 34</t>
  </si>
  <si>
    <t>Сплит – кондицио неры  Salem  №12</t>
  </si>
  <si>
    <t>Сплит - кондиционеры  FantAsia № 09</t>
  </si>
  <si>
    <t>г. Алматы, Колхозшы 663 – новый архив ; старый архив (ул. Домбровского 1б)</t>
  </si>
  <si>
    <t>Сплит - кондиционеры №12, FantAsia № 12</t>
  </si>
  <si>
    <t>Сплит - кондиционеры  FantAsia № 24</t>
  </si>
  <si>
    <t>г. Алматы, Колхозшы 663 – новый архив; старый архив (ул. Домбровского 1б)</t>
  </si>
  <si>
    <t>Итого по таблице №1:</t>
  </si>
  <si>
    <t>+15% на расходы согласно таблице №2</t>
  </si>
  <si>
    <t>Таблица №2 Список работ по необходимости</t>
  </si>
  <si>
    <t>Наименование работ и услуг</t>
  </si>
  <si>
    <t>Цена за единицу, в тенге без учета НДС</t>
  </si>
  <si>
    <t xml:space="preserve">Вызов специалиста на объект                                                                                                       </t>
  </si>
  <si>
    <t xml:space="preserve">Нахождение места утечки и восстановление герметичности                                                  </t>
  </si>
  <si>
    <t xml:space="preserve">Замена дренажной трубки, без демонтажа                                                                                  </t>
  </si>
  <si>
    <t xml:space="preserve">Замена электронного блока                                                                                                        </t>
  </si>
  <si>
    <t xml:space="preserve">Замена компрессора без заправки фреона                                                                                </t>
  </si>
  <si>
    <t xml:space="preserve">Замена испарителя без демонтажа                                                                                              </t>
  </si>
  <si>
    <t xml:space="preserve">Замена конденсатора без демонтажа                                                                                          </t>
  </si>
  <si>
    <t xml:space="preserve">Замена вентилятора                                                                                                                      </t>
  </si>
  <si>
    <t xml:space="preserve">Замена фильтра-осушителя                                                                                                         </t>
  </si>
  <si>
    <t xml:space="preserve">Замена электродвигателя или крыльчатки вентилятора  внешнего блока                             </t>
  </si>
  <si>
    <t xml:space="preserve">Замена электродвигателя или крыльчатки вентилятора внутреннего блока                         </t>
  </si>
  <si>
    <t xml:space="preserve">Замена дренажного насоса                                                                                                           </t>
  </si>
  <si>
    <t xml:space="preserve">Ремонт электронного блока                                                                                                         </t>
  </si>
  <si>
    <t xml:space="preserve">Ремонт испарителя                                                                                                                       </t>
  </si>
  <si>
    <t xml:space="preserve">Разборка и сборка внутреннего блока                                                                                         </t>
  </si>
  <si>
    <t xml:space="preserve">Разборка и сборка внешнего блока                                                                                             </t>
  </si>
  <si>
    <t xml:space="preserve">Вызов специалиста на объект                                                                                                      </t>
  </si>
  <si>
    <t xml:space="preserve">Чистка фильтрующих элементов                                                                                                  </t>
  </si>
  <si>
    <t xml:space="preserve">Замена электронного блока                                                                                                         </t>
  </si>
  <si>
    <t xml:space="preserve">Замена испарителя без демонтажа          </t>
  </si>
  <si>
    <t xml:space="preserve">Замена электродвигателя или крыльчатки вентилятора                                                          </t>
  </si>
  <si>
    <t xml:space="preserve">Замена дренажного насоса                                                                                                            </t>
  </si>
  <si>
    <t xml:space="preserve">Ремонт испарителя                                                                                                                      </t>
  </si>
  <si>
    <t xml:space="preserve">Разборка и сборка внешнего блока                                                                                            </t>
  </si>
  <si>
    <t xml:space="preserve">Разборка внутреннего блока, мощностью от 7000 BTU до 24000 BTU                                 </t>
  </si>
  <si>
    <t xml:space="preserve">Разборка внутреннего блока, мощностью от 30 000 BTU до 65 000 BTU                             </t>
  </si>
  <si>
    <t xml:space="preserve">Разборка внутреннего блока кондиционера напольного типа                                                </t>
  </si>
  <si>
    <t xml:space="preserve">Разборка внутреннего блока кондиционера канального типа                                                 </t>
  </si>
  <si>
    <t xml:space="preserve">Разборка наружного блока                                                                                                          </t>
  </si>
  <si>
    <t xml:space="preserve">Чистка поддонов с частичным демонтажем                                                                              </t>
  </si>
  <si>
    <t xml:space="preserve">Демонтаж решетки наружного блока                                                                                          </t>
  </si>
  <si>
    <t xml:space="preserve">Монтаж решетки наружного блока                                                                                              </t>
  </si>
  <si>
    <t xml:space="preserve">Демонтаж внутреннего блока кондиционера,мощностью до 12 000 BTU                              </t>
  </si>
  <si>
    <t xml:space="preserve">Демонтаж внутреннего блока кондиционера, мощностью до 30 000BTU                              </t>
  </si>
  <si>
    <t xml:space="preserve">Демонтаж внутреннего блока кондиционера напольного типа                                              </t>
  </si>
  <si>
    <t xml:space="preserve">Демонтаж внутреннего блока кондиционера консоль, под потолочного типа                     </t>
  </si>
  <si>
    <t xml:space="preserve">Демонтаж внутреннего блока кондиционера канального типа                                               </t>
  </si>
  <si>
    <t xml:space="preserve">Монтаж внутреннего блока кондиционера, мощностью до 12 000 BTU                                 </t>
  </si>
  <si>
    <t xml:space="preserve">Монтаж внутреннего блока кондиционера, мощностью до 30 000 BTU                                 </t>
  </si>
  <si>
    <t xml:space="preserve">Монтаж внутреннего блока кондиционера напольного типа                                                  </t>
  </si>
  <si>
    <t xml:space="preserve">Монтаж внутреннего блока кондиционера консоль, под потолочного типа                        </t>
  </si>
  <si>
    <t xml:space="preserve">Монтаж внутреннего блока кондиционера канального типа                                                   </t>
  </si>
  <si>
    <t xml:space="preserve">Демонтаж наружного блока кондиционера, мощностью до 12 000BTU                                  </t>
  </si>
  <si>
    <t xml:space="preserve">Демонтаж наружного блока кондиционера, мощностью до 24 000 BTU                                 </t>
  </si>
  <si>
    <t xml:space="preserve">Демонтаж наружного блока кондиционера,мощностью до 45 000BTU                                 </t>
  </si>
  <si>
    <t xml:space="preserve">Демонтаж наружного блока кондиционера,мощностью, мощностью свыше 45000BTU     </t>
  </si>
  <si>
    <t xml:space="preserve">Монтаж наружного блока кондиционера, мощностью до 12 000 BTU                                  </t>
  </si>
  <si>
    <t xml:space="preserve">Монтаж наружного блока кондиционера,мощностью до 24 000BTU                                    </t>
  </si>
  <si>
    <t xml:space="preserve">Монтаж наружного блока кондиционера,мощностью до 45000BTU                                     </t>
  </si>
  <si>
    <t xml:space="preserve">Монтаж наружного блока кондиционера, мощностью свыше 45 000BTU                            </t>
  </si>
  <si>
    <t xml:space="preserve">Заправка хладагента (фреон 410)  за 1 кг.                                                                                               </t>
  </si>
  <si>
    <t xml:space="preserve">Алмазное сверление                                                                                                                    </t>
  </si>
  <si>
    <t xml:space="preserve">Услуги автогидроподъемника за 1-час                                                                                       </t>
  </si>
  <si>
    <t>Итого по таблице №2</t>
  </si>
  <si>
    <t>Месторасположение</t>
  </si>
  <si>
    <t>Канальные -  кондиционеры  GREE №40 (для  электрощитовой )</t>
  </si>
  <si>
    <t>Канальные кондиционеры  GREE№80 (для серверной)</t>
  </si>
  <si>
    <t>Сплит -  кондиционеры  GREE № 24 ( для серверной)</t>
  </si>
  <si>
    <t>Сплит -  кондиционеры Fujitsu №22 ( для серверной)</t>
  </si>
  <si>
    <t>Канальные  -  кондиционеры  GREE ( для серверной)</t>
  </si>
  <si>
    <t xml:space="preserve">Замена фильтрующих элементов    до размера 400х200мм                                          </t>
  </si>
  <si>
    <t>Сумма  в тенге без учета НДС</t>
  </si>
  <si>
    <t>№</t>
  </si>
  <si>
    <t xml:space="preserve">Замена фильтрующих элементов  размера 400х200мм                                                  </t>
  </si>
  <si>
    <t>*При понижении суммы ценового предложения по результатам торгов на понижение, цены за единицу каждой услуги должны быть снижены пропорционально уровню снижения ценового предложения до уровня ценового предложения на понижение цены.</t>
  </si>
  <si>
    <t>ВСЕГО (сумма в торге должна соотвествовать данной сумме)*</t>
  </si>
  <si>
    <t>Приложение  А</t>
  </si>
  <si>
    <t>Техническая спецификация  по техническому обслуживанию кондиционеров в офисах г. Алматы.</t>
  </si>
  <si>
    <t>Таблица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</si>
</sst>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</font>
    <font>
      <i/>
      <sz val="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top" wrapText="1"/>
    </xf>
    <xf numFmtId="43" fontId="2" fillId="0" borderId="1" xfId="1" applyFont="1" applyBorder="1" applyAlignment="1">
      <alignment vertical="top" wrapText="1"/>
    </xf>
    <xf numFmtId="0" fontId="0" fillId="0" borderId="0" xfId="0" applyBorder="1"/>
    <xf numFmtId="43" fontId="2" fillId="0" borderId="1" xfId="1" applyFont="1" applyBorder="1"/>
    <xf numFmtId="0" fontId="5" fillId="0" borderId="0" xfId="0" applyFont="1"/>
    <xf numFmtId="43" fontId="6" fillId="0" borderId="1" xfId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left" vertical="top" wrapText="1"/>
    </xf>
    <xf numFmtId="0" fontId="5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/>
    <xf numFmtId="43" fontId="2" fillId="0" borderId="1" xfId="1" applyFont="1" applyBorder="1" applyAlignment="1">
      <alignment wrapText="1"/>
    </xf>
    <xf numFmtId="0" fontId="9" fillId="0" borderId="0" xfId="0" applyFont="1"/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"/>
  <sheetViews>
    <sheetView tabSelected="1" topLeftCell="A46" zoomScale="115" zoomScaleNormal="115" workbookViewId="0">
      <selection activeCell="B57" sqref="B57:H57"/>
    </sheetView>
  </sheetViews>
  <sheetFormatPr defaultRowHeight="15" x14ac:dyDescent="0.25"/>
  <cols>
    <col min="1" max="1" width="3.42578125" customWidth="1"/>
    <col min="2" max="2" width="4.140625" style="6" customWidth="1"/>
    <col min="3" max="3" width="34.7109375" customWidth="1"/>
    <col min="4" max="4" width="40" customWidth="1"/>
    <col min="5" max="5" width="11.28515625" customWidth="1"/>
    <col min="6" max="6" width="11.5703125" customWidth="1"/>
    <col min="7" max="8" width="14.28515625" customWidth="1"/>
  </cols>
  <sheetData>
    <row r="1" spans="2:8" x14ac:dyDescent="0.25">
      <c r="C1" s="26" t="s">
        <v>137</v>
      </c>
    </row>
    <row r="2" spans="2:8" x14ac:dyDescent="0.25">
      <c r="C2" s="31" t="s">
        <v>138</v>
      </c>
      <c r="D2" s="31"/>
      <c r="E2" s="31"/>
      <c r="F2" s="31"/>
      <c r="G2" s="31"/>
      <c r="H2" s="31"/>
    </row>
    <row r="3" spans="2:8" x14ac:dyDescent="0.25">
      <c r="C3" s="32" t="s">
        <v>139</v>
      </c>
      <c r="D3" s="32"/>
    </row>
    <row r="4" spans="2:8" ht="33.75" customHeight="1" x14ac:dyDescent="0.25">
      <c r="B4" s="5" t="s">
        <v>133</v>
      </c>
      <c r="C4" s="5" t="s">
        <v>0</v>
      </c>
      <c r="D4" s="5" t="s">
        <v>125</v>
      </c>
      <c r="E4" s="5" t="s">
        <v>1</v>
      </c>
      <c r="F4" s="5" t="s">
        <v>2</v>
      </c>
      <c r="G4" s="2" t="s">
        <v>70</v>
      </c>
      <c r="H4" s="5" t="s">
        <v>3</v>
      </c>
    </row>
    <row r="5" spans="2:8" x14ac:dyDescent="0.25">
      <c r="B5" s="7">
        <v>1</v>
      </c>
      <c r="C5" s="3" t="s">
        <v>4</v>
      </c>
      <c r="D5" s="4" t="s">
        <v>5</v>
      </c>
      <c r="E5" s="7" t="s">
        <v>6</v>
      </c>
      <c r="F5" s="15">
        <v>113</v>
      </c>
      <c r="G5" s="9"/>
      <c r="H5" s="9">
        <f t="shared" ref="H5:H36" si="0">F5*G5</f>
        <v>0</v>
      </c>
    </row>
    <row r="6" spans="2:8" x14ac:dyDescent="0.25">
      <c r="B6" s="7">
        <v>2</v>
      </c>
      <c r="C6" s="3" t="s">
        <v>7</v>
      </c>
      <c r="D6" s="4" t="s">
        <v>5</v>
      </c>
      <c r="E6" s="7" t="s">
        <v>8</v>
      </c>
      <c r="F6" s="15">
        <v>1</v>
      </c>
      <c r="G6" s="9"/>
      <c r="H6" s="9">
        <f t="shared" si="0"/>
        <v>0</v>
      </c>
    </row>
    <row r="7" spans="2:8" x14ac:dyDescent="0.25">
      <c r="B7" s="7">
        <v>3</v>
      </c>
      <c r="C7" s="3" t="s">
        <v>9</v>
      </c>
      <c r="D7" s="4" t="s">
        <v>5</v>
      </c>
      <c r="E7" s="7" t="s">
        <v>10</v>
      </c>
      <c r="F7" s="15">
        <v>1</v>
      </c>
      <c r="G7" s="9"/>
      <c r="H7" s="9">
        <f t="shared" si="0"/>
        <v>0</v>
      </c>
    </row>
    <row r="8" spans="2:8" x14ac:dyDescent="0.25">
      <c r="B8" s="7">
        <v>4</v>
      </c>
      <c r="C8" s="3" t="s">
        <v>11</v>
      </c>
      <c r="D8" s="4" t="s">
        <v>5</v>
      </c>
      <c r="E8" s="7" t="s">
        <v>6</v>
      </c>
      <c r="F8" s="15">
        <v>2</v>
      </c>
      <c r="G8" s="9"/>
      <c r="H8" s="9">
        <f t="shared" si="0"/>
        <v>0</v>
      </c>
    </row>
    <row r="9" spans="2:8" x14ac:dyDescent="0.25">
      <c r="B9" s="7">
        <v>5</v>
      </c>
      <c r="C9" s="3" t="s">
        <v>12</v>
      </c>
      <c r="D9" s="4" t="s">
        <v>5</v>
      </c>
      <c r="E9" s="7" t="s">
        <v>6</v>
      </c>
      <c r="F9" s="15">
        <v>2</v>
      </c>
      <c r="G9" s="9"/>
      <c r="H9" s="9">
        <f t="shared" si="0"/>
        <v>0</v>
      </c>
    </row>
    <row r="10" spans="2:8" x14ac:dyDescent="0.25">
      <c r="B10" s="7">
        <v>6</v>
      </c>
      <c r="C10" s="3" t="s">
        <v>13</v>
      </c>
      <c r="D10" s="4" t="s">
        <v>5</v>
      </c>
      <c r="E10" s="7" t="s">
        <v>8</v>
      </c>
      <c r="F10" s="15">
        <v>5</v>
      </c>
      <c r="G10" s="9"/>
      <c r="H10" s="9">
        <f t="shared" si="0"/>
        <v>0</v>
      </c>
    </row>
    <row r="11" spans="2:8" x14ac:dyDescent="0.25">
      <c r="B11" s="7">
        <v>7</v>
      </c>
      <c r="C11" s="3" t="s">
        <v>14</v>
      </c>
      <c r="D11" s="4" t="s">
        <v>5</v>
      </c>
      <c r="E11" s="7" t="s">
        <v>15</v>
      </c>
      <c r="F11" s="15">
        <v>1</v>
      </c>
      <c r="G11" s="9"/>
      <c r="H11" s="9">
        <f t="shared" si="0"/>
        <v>0</v>
      </c>
    </row>
    <row r="12" spans="2:8" ht="24" x14ac:dyDescent="0.25">
      <c r="B12" s="7">
        <v>8</v>
      </c>
      <c r="C12" s="3" t="s">
        <v>126</v>
      </c>
      <c r="D12" s="4" t="s">
        <v>5</v>
      </c>
      <c r="E12" s="7" t="s">
        <v>16</v>
      </c>
      <c r="F12" s="15">
        <v>2</v>
      </c>
      <c r="G12" s="9"/>
      <c r="H12" s="9">
        <f t="shared" si="0"/>
        <v>0</v>
      </c>
    </row>
    <row r="13" spans="2:8" ht="24" x14ac:dyDescent="0.25">
      <c r="B13" s="7">
        <v>9</v>
      </c>
      <c r="C13" s="3" t="s">
        <v>17</v>
      </c>
      <c r="D13" s="4" t="s">
        <v>5</v>
      </c>
      <c r="E13" s="7" t="s">
        <v>16</v>
      </c>
      <c r="F13" s="15">
        <v>2</v>
      </c>
      <c r="G13" s="9"/>
      <c r="H13" s="9">
        <f t="shared" si="0"/>
        <v>0</v>
      </c>
    </row>
    <row r="14" spans="2:8" ht="24" x14ac:dyDescent="0.25">
      <c r="B14" s="7">
        <v>10</v>
      </c>
      <c r="C14" s="3" t="s">
        <v>127</v>
      </c>
      <c r="D14" s="4" t="s">
        <v>5</v>
      </c>
      <c r="E14" s="7" t="s">
        <v>16</v>
      </c>
      <c r="F14" s="15">
        <v>2</v>
      </c>
      <c r="G14" s="9"/>
      <c r="H14" s="9">
        <f t="shared" si="0"/>
        <v>0</v>
      </c>
    </row>
    <row r="15" spans="2:8" x14ac:dyDescent="0.25">
      <c r="B15" s="7">
        <v>11</v>
      </c>
      <c r="C15" s="3" t="s">
        <v>18</v>
      </c>
      <c r="D15" s="4" t="s">
        <v>5</v>
      </c>
      <c r="E15" s="7" t="s">
        <v>6</v>
      </c>
      <c r="F15" s="15">
        <v>2</v>
      </c>
      <c r="G15" s="9"/>
      <c r="H15" s="9">
        <f t="shared" si="0"/>
        <v>0</v>
      </c>
    </row>
    <row r="16" spans="2:8" ht="14.25" customHeight="1" x14ac:dyDescent="0.25">
      <c r="B16" s="7">
        <v>12</v>
      </c>
      <c r="C16" s="3" t="s">
        <v>19</v>
      </c>
      <c r="D16" s="4" t="s">
        <v>5</v>
      </c>
      <c r="E16" s="7" t="s">
        <v>6</v>
      </c>
      <c r="F16" s="15">
        <v>4</v>
      </c>
      <c r="G16" s="9"/>
      <c r="H16" s="9">
        <f t="shared" si="0"/>
        <v>0</v>
      </c>
    </row>
    <row r="17" spans="2:8" x14ac:dyDescent="0.25">
      <c r="B17" s="7">
        <v>13</v>
      </c>
      <c r="C17" s="3" t="s">
        <v>20</v>
      </c>
      <c r="D17" s="4" t="s">
        <v>5</v>
      </c>
      <c r="E17" s="7" t="s">
        <v>8</v>
      </c>
      <c r="F17" s="15">
        <v>1</v>
      </c>
      <c r="G17" s="9"/>
      <c r="H17" s="9">
        <f t="shared" si="0"/>
        <v>0</v>
      </c>
    </row>
    <row r="18" spans="2:8" ht="24" x14ac:dyDescent="0.25">
      <c r="B18" s="7">
        <v>14</v>
      </c>
      <c r="C18" s="3" t="s">
        <v>21</v>
      </c>
      <c r="D18" s="4" t="s">
        <v>5</v>
      </c>
      <c r="E18" s="7" t="s">
        <v>10</v>
      </c>
      <c r="F18" s="15">
        <v>7</v>
      </c>
      <c r="G18" s="9"/>
      <c r="H18" s="9">
        <f t="shared" si="0"/>
        <v>0</v>
      </c>
    </row>
    <row r="19" spans="2:8" x14ac:dyDescent="0.25">
      <c r="B19" s="7">
        <v>15</v>
      </c>
      <c r="C19" s="3" t="s">
        <v>22</v>
      </c>
      <c r="D19" s="4" t="s">
        <v>5</v>
      </c>
      <c r="E19" s="7" t="s">
        <v>23</v>
      </c>
      <c r="F19" s="15">
        <v>4</v>
      </c>
      <c r="G19" s="9"/>
      <c r="H19" s="9">
        <f t="shared" si="0"/>
        <v>0</v>
      </c>
    </row>
    <row r="20" spans="2:8" x14ac:dyDescent="0.25">
      <c r="B20" s="7">
        <v>16</v>
      </c>
      <c r="C20" s="3" t="s">
        <v>24</v>
      </c>
      <c r="D20" s="4" t="s">
        <v>5</v>
      </c>
      <c r="E20" s="14" t="s">
        <v>23</v>
      </c>
      <c r="F20" s="16">
        <v>4</v>
      </c>
      <c r="G20" s="9"/>
      <c r="H20" s="9">
        <f t="shared" si="0"/>
        <v>0</v>
      </c>
    </row>
    <row r="21" spans="2:8" ht="24" x14ac:dyDescent="0.25">
      <c r="B21" s="7">
        <v>17</v>
      </c>
      <c r="C21" s="3" t="s">
        <v>25</v>
      </c>
      <c r="D21" s="4" t="s">
        <v>5</v>
      </c>
      <c r="E21" s="14" t="s">
        <v>23</v>
      </c>
      <c r="F21" s="16">
        <v>8</v>
      </c>
      <c r="G21" s="9"/>
      <c r="H21" s="9">
        <f t="shared" si="0"/>
        <v>0</v>
      </c>
    </row>
    <row r="22" spans="2:8" ht="15" customHeight="1" x14ac:dyDescent="0.25">
      <c r="B22" s="7">
        <v>18</v>
      </c>
      <c r="C22" s="3" t="s">
        <v>128</v>
      </c>
      <c r="D22" s="4" t="s">
        <v>26</v>
      </c>
      <c r="E22" s="14" t="s">
        <v>27</v>
      </c>
      <c r="F22" s="16">
        <v>2</v>
      </c>
      <c r="G22" s="25"/>
      <c r="H22" s="9">
        <f t="shared" si="0"/>
        <v>0</v>
      </c>
    </row>
    <row r="23" spans="2:8" ht="15" customHeight="1" x14ac:dyDescent="0.25">
      <c r="B23" s="7">
        <v>19</v>
      </c>
      <c r="C23" s="3" t="s">
        <v>28</v>
      </c>
      <c r="D23" s="4" t="s">
        <v>26</v>
      </c>
      <c r="E23" s="14" t="s">
        <v>29</v>
      </c>
      <c r="F23" s="16">
        <v>4</v>
      </c>
      <c r="G23" s="25"/>
      <c r="H23" s="9">
        <f t="shared" si="0"/>
        <v>0</v>
      </c>
    </row>
    <row r="24" spans="2:8" ht="15" customHeight="1" x14ac:dyDescent="0.25">
      <c r="B24" s="7">
        <v>20</v>
      </c>
      <c r="C24" s="3" t="s">
        <v>30</v>
      </c>
      <c r="D24" s="4" t="s">
        <v>26</v>
      </c>
      <c r="E24" s="14" t="s">
        <v>23</v>
      </c>
      <c r="F24" s="16">
        <v>15</v>
      </c>
      <c r="G24" s="9"/>
      <c r="H24" s="9">
        <f t="shared" si="0"/>
        <v>0</v>
      </c>
    </row>
    <row r="25" spans="2:8" ht="15" customHeight="1" x14ac:dyDescent="0.25">
      <c r="B25" s="7">
        <v>21</v>
      </c>
      <c r="C25" s="3" t="s">
        <v>31</v>
      </c>
      <c r="D25" s="4" t="s">
        <v>26</v>
      </c>
      <c r="E25" s="14" t="s">
        <v>29</v>
      </c>
      <c r="F25" s="16">
        <v>19</v>
      </c>
      <c r="G25" s="9"/>
      <c r="H25" s="9">
        <f t="shared" si="0"/>
        <v>0</v>
      </c>
    </row>
    <row r="26" spans="2:8" ht="15" customHeight="1" x14ac:dyDescent="0.25">
      <c r="B26" s="7">
        <v>22</v>
      </c>
      <c r="C26" s="3" t="s">
        <v>32</v>
      </c>
      <c r="D26" s="4" t="s">
        <v>26</v>
      </c>
      <c r="E26" s="14" t="s">
        <v>29</v>
      </c>
      <c r="F26" s="16">
        <v>6</v>
      </c>
      <c r="G26" s="9"/>
      <c r="H26" s="9">
        <f t="shared" si="0"/>
        <v>0</v>
      </c>
    </row>
    <row r="27" spans="2:8" ht="15" customHeight="1" x14ac:dyDescent="0.25">
      <c r="B27" s="7">
        <v>23</v>
      </c>
      <c r="C27" s="3" t="s">
        <v>33</v>
      </c>
      <c r="D27" s="4" t="s">
        <v>26</v>
      </c>
      <c r="E27" s="14" t="s">
        <v>29</v>
      </c>
      <c r="F27" s="16">
        <v>4</v>
      </c>
      <c r="G27" s="9"/>
      <c r="H27" s="9">
        <f t="shared" si="0"/>
        <v>0</v>
      </c>
    </row>
    <row r="28" spans="2:8" ht="15" customHeight="1" x14ac:dyDescent="0.25">
      <c r="B28" s="7">
        <v>24</v>
      </c>
      <c r="C28" s="3" t="s">
        <v>34</v>
      </c>
      <c r="D28" s="4" t="s">
        <v>26</v>
      </c>
      <c r="E28" s="14" t="s">
        <v>29</v>
      </c>
      <c r="F28" s="7">
        <v>4</v>
      </c>
      <c r="G28" s="9"/>
      <c r="H28" s="9">
        <f t="shared" si="0"/>
        <v>0</v>
      </c>
    </row>
    <row r="29" spans="2:8" ht="15" customHeight="1" x14ac:dyDescent="0.25">
      <c r="B29" s="7">
        <v>25</v>
      </c>
      <c r="C29" s="3" t="s">
        <v>35</v>
      </c>
      <c r="D29" s="4" t="s">
        <v>36</v>
      </c>
      <c r="E29" s="14" t="s">
        <v>29</v>
      </c>
      <c r="F29" s="7">
        <v>4</v>
      </c>
      <c r="G29" s="9"/>
      <c r="H29" s="9">
        <f t="shared" si="0"/>
        <v>0</v>
      </c>
    </row>
    <row r="30" spans="2:8" ht="30" customHeight="1" x14ac:dyDescent="0.25">
      <c r="B30" s="7">
        <v>26</v>
      </c>
      <c r="C30" s="3" t="s">
        <v>37</v>
      </c>
      <c r="D30" s="4" t="s">
        <v>36</v>
      </c>
      <c r="E30" s="14" t="s">
        <v>29</v>
      </c>
      <c r="F30" s="7">
        <v>38</v>
      </c>
      <c r="G30" s="9"/>
      <c r="H30" s="9">
        <f t="shared" si="0"/>
        <v>0</v>
      </c>
    </row>
    <row r="31" spans="2:8" ht="15" customHeight="1" x14ac:dyDescent="0.25">
      <c r="B31" s="7">
        <v>27</v>
      </c>
      <c r="C31" s="3" t="s">
        <v>129</v>
      </c>
      <c r="D31" s="4" t="s">
        <v>36</v>
      </c>
      <c r="E31" s="14" t="s">
        <v>27</v>
      </c>
      <c r="F31" s="7">
        <v>2</v>
      </c>
      <c r="G31" s="9"/>
      <c r="H31" s="9">
        <f t="shared" si="0"/>
        <v>0</v>
      </c>
    </row>
    <row r="32" spans="2:8" ht="30.75" customHeight="1" x14ac:dyDescent="0.25">
      <c r="B32" s="7">
        <v>28</v>
      </c>
      <c r="C32" s="3" t="s">
        <v>38</v>
      </c>
      <c r="D32" s="4" t="s">
        <v>36</v>
      </c>
      <c r="E32" s="14" t="s">
        <v>39</v>
      </c>
      <c r="F32" s="7">
        <v>14</v>
      </c>
      <c r="G32" s="9"/>
      <c r="H32" s="9">
        <f t="shared" si="0"/>
        <v>0</v>
      </c>
    </row>
    <row r="33" spans="2:8" ht="21.75" customHeight="1" x14ac:dyDescent="0.25">
      <c r="B33" s="7">
        <v>29</v>
      </c>
      <c r="C33" s="3" t="s">
        <v>40</v>
      </c>
      <c r="D33" s="4" t="s">
        <v>36</v>
      </c>
      <c r="E33" s="14" t="s">
        <v>39</v>
      </c>
      <c r="F33" s="7">
        <v>5</v>
      </c>
      <c r="G33" s="9"/>
      <c r="H33" s="9">
        <f t="shared" si="0"/>
        <v>0</v>
      </c>
    </row>
    <row r="34" spans="2:8" ht="25.5" customHeight="1" x14ac:dyDescent="0.25">
      <c r="B34" s="7">
        <v>30</v>
      </c>
      <c r="C34" s="3" t="s">
        <v>41</v>
      </c>
      <c r="D34" s="4" t="s">
        <v>36</v>
      </c>
      <c r="E34" s="14" t="s">
        <v>29</v>
      </c>
      <c r="F34" s="7">
        <v>4</v>
      </c>
      <c r="G34" s="9"/>
      <c r="H34" s="9">
        <f t="shared" si="0"/>
        <v>0</v>
      </c>
    </row>
    <row r="35" spans="2:8" ht="27" customHeight="1" x14ac:dyDescent="0.25">
      <c r="B35" s="7">
        <v>31</v>
      </c>
      <c r="C35" s="3" t="s">
        <v>42</v>
      </c>
      <c r="D35" s="4" t="s">
        <v>36</v>
      </c>
      <c r="E35" s="14" t="s">
        <v>29</v>
      </c>
      <c r="F35" s="7">
        <v>1</v>
      </c>
      <c r="G35" s="9"/>
      <c r="H35" s="9">
        <f t="shared" si="0"/>
        <v>0</v>
      </c>
    </row>
    <row r="36" spans="2:8" ht="15" customHeight="1" x14ac:dyDescent="0.25">
      <c r="B36" s="7">
        <v>32</v>
      </c>
      <c r="C36" s="3" t="s">
        <v>43</v>
      </c>
      <c r="D36" s="4" t="s">
        <v>36</v>
      </c>
      <c r="E36" s="14" t="s">
        <v>23</v>
      </c>
      <c r="F36" s="7">
        <v>1</v>
      </c>
      <c r="G36" s="9"/>
      <c r="H36" s="9">
        <f t="shared" si="0"/>
        <v>0</v>
      </c>
    </row>
    <row r="37" spans="2:8" ht="15" customHeight="1" x14ac:dyDescent="0.25">
      <c r="B37" s="7">
        <v>33</v>
      </c>
      <c r="C37" s="3" t="s">
        <v>44</v>
      </c>
      <c r="D37" s="4" t="s">
        <v>45</v>
      </c>
      <c r="E37" s="14" t="s">
        <v>39</v>
      </c>
      <c r="F37" s="7">
        <v>8</v>
      </c>
      <c r="G37" s="9"/>
      <c r="H37" s="9">
        <f t="shared" ref="H37:H53" si="1">F37*G37</f>
        <v>0</v>
      </c>
    </row>
    <row r="38" spans="2:8" ht="15" customHeight="1" x14ac:dyDescent="0.25">
      <c r="B38" s="7">
        <v>34</v>
      </c>
      <c r="C38" s="3" t="s">
        <v>13</v>
      </c>
      <c r="D38" s="4" t="s">
        <v>45</v>
      </c>
      <c r="E38" s="14" t="s">
        <v>29</v>
      </c>
      <c r="F38" s="7">
        <v>6</v>
      </c>
      <c r="G38" s="9"/>
      <c r="H38" s="9">
        <f t="shared" si="1"/>
        <v>0</v>
      </c>
    </row>
    <row r="39" spans="2:8" ht="23.25" customHeight="1" x14ac:dyDescent="0.25">
      <c r="B39" s="7">
        <v>35</v>
      </c>
      <c r="C39" s="3" t="s">
        <v>130</v>
      </c>
      <c r="D39" s="4" t="s">
        <v>46</v>
      </c>
      <c r="E39" s="14" t="s">
        <v>47</v>
      </c>
      <c r="F39" s="7">
        <v>2</v>
      </c>
      <c r="G39" s="9"/>
      <c r="H39" s="9">
        <f t="shared" si="1"/>
        <v>0</v>
      </c>
    </row>
    <row r="40" spans="2:8" ht="23.25" customHeight="1" x14ac:dyDescent="0.25">
      <c r="B40" s="7">
        <v>36</v>
      </c>
      <c r="C40" s="3" t="s">
        <v>48</v>
      </c>
      <c r="D40" s="4" t="s">
        <v>46</v>
      </c>
      <c r="E40" s="14" t="s">
        <v>29</v>
      </c>
      <c r="F40" s="7">
        <v>4</v>
      </c>
      <c r="G40" s="9"/>
      <c r="H40" s="9">
        <f t="shared" si="1"/>
        <v>0</v>
      </c>
    </row>
    <row r="41" spans="2:8" ht="23.25" customHeight="1" x14ac:dyDescent="0.25">
      <c r="B41" s="7">
        <v>37</v>
      </c>
      <c r="C41" s="3" t="s">
        <v>49</v>
      </c>
      <c r="D41" s="4" t="s">
        <v>46</v>
      </c>
      <c r="E41" s="14" t="s">
        <v>50</v>
      </c>
      <c r="F41" s="7">
        <v>8</v>
      </c>
      <c r="G41" s="9"/>
      <c r="H41" s="9">
        <f t="shared" si="1"/>
        <v>0</v>
      </c>
    </row>
    <row r="42" spans="2:8" ht="23.25" customHeight="1" x14ac:dyDescent="0.25">
      <c r="B42" s="7">
        <v>38</v>
      </c>
      <c r="C42" s="3" t="s">
        <v>51</v>
      </c>
      <c r="D42" s="4" t="s">
        <v>46</v>
      </c>
      <c r="E42" s="14" t="s">
        <v>29</v>
      </c>
      <c r="F42" s="7">
        <v>2</v>
      </c>
      <c r="G42" s="9"/>
      <c r="H42" s="9">
        <f t="shared" si="1"/>
        <v>0</v>
      </c>
    </row>
    <row r="43" spans="2:8" ht="23.25" customHeight="1" x14ac:dyDescent="0.25">
      <c r="B43" s="7">
        <v>39</v>
      </c>
      <c r="C43" s="3" t="s">
        <v>52</v>
      </c>
      <c r="D43" s="4" t="s">
        <v>46</v>
      </c>
      <c r="E43" s="14" t="s">
        <v>53</v>
      </c>
      <c r="F43" s="7">
        <v>13</v>
      </c>
      <c r="G43" s="9"/>
      <c r="H43" s="9">
        <f t="shared" si="1"/>
        <v>0</v>
      </c>
    </row>
    <row r="44" spans="2:8" ht="23.25" customHeight="1" x14ac:dyDescent="0.25">
      <c r="B44" s="7">
        <v>40</v>
      </c>
      <c r="C44" s="3" t="s">
        <v>54</v>
      </c>
      <c r="D44" s="4" t="s">
        <v>46</v>
      </c>
      <c r="E44" s="14" t="s">
        <v>29</v>
      </c>
      <c r="F44" s="7">
        <v>6</v>
      </c>
      <c r="G44" s="9"/>
      <c r="H44" s="9">
        <f t="shared" si="1"/>
        <v>0</v>
      </c>
    </row>
    <row r="45" spans="2:8" ht="23.25" customHeight="1" x14ac:dyDescent="0.25">
      <c r="B45" s="7">
        <v>41</v>
      </c>
      <c r="C45" s="3" t="s">
        <v>12</v>
      </c>
      <c r="D45" s="4" t="s">
        <v>46</v>
      </c>
      <c r="E45" s="14" t="s">
        <v>29</v>
      </c>
      <c r="F45" s="7">
        <v>1</v>
      </c>
      <c r="G45" s="9"/>
      <c r="H45" s="9">
        <f t="shared" si="1"/>
        <v>0</v>
      </c>
    </row>
    <row r="46" spans="2:8" ht="23.25" customHeight="1" x14ac:dyDescent="0.25">
      <c r="B46" s="7">
        <v>42</v>
      </c>
      <c r="C46" s="3" t="s">
        <v>55</v>
      </c>
      <c r="D46" s="4" t="s">
        <v>46</v>
      </c>
      <c r="E46" s="14" t="s">
        <v>29</v>
      </c>
      <c r="F46" s="7">
        <v>2</v>
      </c>
      <c r="G46" s="9"/>
      <c r="H46" s="9">
        <f t="shared" si="1"/>
        <v>0</v>
      </c>
    </row>
    <row r="47" spans="2:8" ht="23.25" customHeight="1" x14ac:dyDescent="0.25">
      <c r="B47" s="7">
        <v>43</v>
      </c>
      <c r="C47" s="3" t="s">
        <v>56</v>
      </c>
      <c r="D47" s="4" t="s">
        <v>46</v>
      </c>
      <c r="E47" s="7" t="s">
        <v>29</v>
      </c>
      <c r="F47" s="7">
        <v>1</v>
      </c>
      <c r="G47" s="9"/>
      <c r="H47" s="9">
        <f t="shared" si="1"/>
        <v>0</v>
      </c>
    </row>
    <row r="48" spans="2:8" ht="23.25" customHeight="1" x14ac:dyDescent="0.25">
      <c r="B48" s="7">
        <v>44</v>
      </c>
      <c r="C48" s="3" t="s">
        <v>57</v>
      </c>
      <c r="D48" s="4" t="s">
        <v>46</v>
      </c>
      <c r="E48" s="14" t="s">
        <v>29</v>
      </c>
      <c r="F48" s="7">
        <v>1</v>
      </c>
      <c r="G48" s="9"/>
      <c r="H48" s="9">
        <f t="shared" si="1"/>
        <v>0</v>
      </c>
    </row>
    <row r="49" spans="2:8" ht="15" customHeight="1" x14ac:dyDescent="0.25">
      <c r="B49" s="7">
        <v>45</v>
      </c>
      <c r="C49" s="3" t="s">
        <v>58</v>
      </c>
      <c r="D49" s="4" t="s">
        <v>59</v>
      </c>
      <c r="E49" s="14" t="s">
        <v>29</v>
      </c>
      <c r="F49" s="7">
        <v>4</v>
      </c>
      <c r="G49" s="9"/>
      <c r="H49" s="9">
        <f t="shared" si="1"/>
        <v>0</v>
      </c>
    </row>
    <row r="50" spans="2:8" ht="11.25" customHeight="1" x14ac:dyDescent="0.25">
      <c r="B50" s="7">
        <v>46</v>
      </c>
      <c r="C50" s="3" t="s">
        <v>60</v>
      </c>
      <c r="D50" s="4" t="s">
        <v>59</v>
      </c>
      <c r="E50" s="14" t="s">
        <v>29</v>
      </c>
      <c r="F50" s="7">
        <v>2</v>
      </c>
      <c r="G50" s="9"/>
      <c r="H50" s="9">
        <f t="shared" si="1"/>
        <v>0</v>
      </c>
    </row>
    <row r="51" spans="2:8" ht="23.25" customHeight="1" x14ac:dyDescent="0.25">
      <c r="B51" s="7">
        <v>47</v>
      </c>
      <c r="C51" s="3" t="s">
        <v>61</v>
      </c>
      <c r="D51" s="4" t="s">
        <v>62</v>
      </c>
      <c r="E51" s="14" t="s">
        <v>29</v>
      </c>
      <c r="F51" s="7">
        <v>3</v>
      </c>
      <c r="G51" s="9"/>
      <c r="H51" s="9">
        <f t="shared" si="1"/>
        <v>0</v>
      </c>
    </row>
    <row r="52" spans="2:8" ht="23.25" customHeight="1" x14ac:dyDescent="0.25">
      <c r="B52" s="7">
        <v>48</v>
      </c>
      <c r="C52" s="3" t="s">
        <v>63</v>
      </c>
      <c r="D52" s="4" t="s">
        <v>62</v>
      </c>
      <c r="E52" s="14" t="s">
        <v>29</v>
      </c>
      <c r="F52" s="7">
        <v>4</v>
      </c>
      <c r="G52" s="9"/>
      <c r="H52" s="9">
        <f t="shared" si="1"/>
        <v>0</v>
      </c>
    </row>
    <row r="53" spans="2:8" ht="23.25" customHeight="1" x14ac:dyDescent="0.25">
      <c r="B53" s="7">
        <v>49</v>
      </c>
      <c r="C53" s="3" t="s">
        <v>64</v>
      </c>
      <c r="D53" s="4" t="s">
        <v>65</v>
      </c>
      <c r="E53" s="14" t="s">
        <v>29</v>
      </c>
      <c r="F53" s="7">
        <v>1</v>
      </c>
      <c r="G53" s="9"/>
      <c r="H53" s="9">
        <f t="shared" si="1"/>
        <v>0</v>
      </c>
    </row>
    <row r="54" spans="2:8" ht="14.25" customHeight="1" x14ac:dyDescent="0.25">
      <c r="B54" s="38" t="s">
        <v>66</v>
      </c>
      <c r="C54" s="39"/>
      <c r="D54" s="39"/>
      <c r="E54" s="39"/>
      <c r="F54" s="39"/>
      <c r="G54" s="40"/>
      <c r="H54" s="8">
        <f>SUM(H5:H53)</f>
        <v>0</v>
      </c>
    </row>
    <row r="55" spans="2:8" ht="12.75" customHeight="1" x14ac:dyDescent="0.25">
      <c r="B55" s="38" t="s">
        <v>67</v>
      </c>
      <c r="C55" s="39"/>
      <c r="D55" s="39"/>
      <c r="E55" s="39"/>
      <c r="F55" s="39"/>
      <c r="G55" s="40"/>
      <c r="H55" s="8">
        <f>(G123*1.15)-G123</f>
        <v>0</v>
      </c>
    </row>
    <row r="56" spans="2:8" s="12" customFormat="1" ht="13.5" customHeight="1" x14ac:dyDescent="0.25">
      <c r="B56" s="41" t="s">
        <v>136</v>
      </c>
      <c r="C56" s="41"/>
      <c r="D56" s="41"/>
      <c r="E56" s="41"/>
      <c r="F56" s="41"/>
      <c r="G56" s="41"/>
      <c r="H56" s="13">
        <f>H54+H55</f>
        <v>0</v>
      </c>
    </row>
    <row r="57" spans="2:8" s="18" customFormat="1" ht="27" customHeight="1" x14ac:dyDescent="0.25">
      <c r="B57" s="33" t="s">
        <v>135</v>
      </c>
      <c r="C57" s="33"/>
      <c r="D57" s="33"/>
      <c r="E57" s="33"/>
      <c r="F57" s="33"/>
      <c r="G57" s="33"/>
      <c r="H57" s="33"/>
    </row>
    <row r="58" spans="2:8" s="18" customFormat="1" ht="13.5" customHeight="1" x14ac:dyDescent="0.25">
      <c r="B58" s="19"/>
      <c r="C58" s="19"/>
      <c r="D58" s="19"/>
      <c r="E58" s="19"/>
      <c r="F58" s="19"/>
      <c r="G58" s="19"/>
      <c r="H58" s="17"/>
    </row>
    <row r="59" spans="2:8" x14ac:dyDescent="0.25">
      <c r="C59" s="32" t="s">
        <v>68</v>
      </c>
      <c r="D59" s="32"/>
    </row>
    <row r="60" spans="2:8" ht="48" x14ac:dyDescent="0.25">
      <c r="B60" s="5" t="s">
        <v>133</v>
      </c>
      <c r="C60" s="42" t="s">
        <v>69</v>
      </c>
      <c r="D60" s="43"/>
      <c r="E60" s="2" t="s">
        <v>2</v>
      </c>
      <c r="F60" s="2" t="s">
        <v>70</v>
      </c>
      <c r="G60" s="2" t="s">
        <v>132</v>
      </c>
      <c r="H60" s="10"/>
    </row>
    <row r="61" spans="2:8" x14ac:dyDescent="0.25">
      <c r="B61" s="7">
        <v>1</v>
      </c>
      <c r="C61" s="44" t="s">
        <v>71</v>
      </c>
      <c r="D61" s="44"/>
      <c r="E61" s="20">
        <v>1</v>
      </c>
      <c r="F61" s="21"/>
      <c r="G61" s="11">
        <f>E61*F61</f>
        <v>0</v>
      </c>
      <c r="H61" s="10"/>
    </row>
    <row r="62" spans="2:8" x14ac:dyDescent="0.25">
      <c r="B62" s="7">
        <v>2</v>
      </c>
      <c r="C62" s="45" t="s">
        <v>72</v>
      </c>
      <c r="D62" s="45"/>
      <c r="E62" s="20">
        <v>1</v>
      </c>
      <c r="F62" s="21"/>
      <c r="G62" s="11">
        <f t="shared" ref="G62:G122" si="2">E62*F62</f>
        <v>0</v>
      </c>
      <c r="H62" s="10"/>
    </row>
    <row r="63" spans="2:8" x14ac:dyDescent="0.25">
      <c r="B63" s="7">
        <v>3</v>
      </c>
      <c r="C63" s="45" t="s">
        <v>73</v>
      </c>
      <c r="D63" s="45"/>
      <c r="E63" s="20">
        <v>1</v>
      </c>
      <c r="F63" s="21"/>
      <c r="G63" s="11">
        <f t="shared" si="2"/>
        <v>0</v>
      </c>
      <c r="H63" s="10"/>
    </row>
    <row r="64" spans="2:8" x14ac:dyDescent="0.25">
      <c r="B64" s="7">
        <v>4</v>
      </c>
      <c r="C64" s="34" t="s">
        <v>74</v>
      </c>
      <c r="D64" s="35"/>
      <c r="E64" s="20">
        <v>1</v>
      </c>
      <c r="F64" s="21"/>
      <c r="G64" s="11">
        <f t="shared" si="2"/>
        <v>0</v>
      </c>
      <c r="H64" s="10"/>
    </row>
    <row r="65" spans="2:8" x14ac:dyDescent="0.25">
      <c r="B65" s="7">
        <v>5</v>
      </c>
      <c r="C65" s="34" t="s">
        <v>75</v>
      </c>
      <c r="D65" s="35"/>
      <c r="E65" s="20">
        <v>1</v>
      </c>
      <c r="F65" s="21"/>
      <c r="G65" s="11">
        <f t="shared" si="2"/>
        <v>0</v>
      </c>
      <c r="H65" s="10"/>
    </row>
    <row r="66" spans="2:8" x14ac:dyDescent="0.25">
      <c r="B66" s="7">
        <v>6</v>
      </c>
      <c r="C66" s="34" t="s">
        <v>76</v>
      </c>
      <c r="D66" s="35"/>
      <c r="E66" s="20">
        <v>1</v>
      </c>
      <c r="F66" s="21"/>
      <c r="G66" s="11">
        <f t="shared" si="2"/>
        <v>0</v>
      </c>
      <c r="H66" s="10"/>
    </row>
    <row r="67" spans="2:8" x14ac:dyDescent="0.25">
      <c r="B67" s="7">
        <v>7</v>
      </c>
      <c r="C67" s="34" t="s">
        <v>77</v>
      </c>
      <c r="D67" s="35"/>
      <c r="E67" s="20">
        <v>1</v>
      </c>
      <c r="F67" s="21"/>
      <c r="G67" s="11">
        <f t="shared" si="2"/>
        <v>0</v>
      </c>
      <c r="H67" s="10"/>
    </row>
    <row r="68" spans="2:8" x14ac:dyDescent="0.25">
      <c r="B68" s="7">
        <v>8</v>
      </c>
      <c r="C68" s="34" t="s">
        <v>78</v>
      </c>
      <c r="D68" s="35"/>
      <c r="E68" s="20">
        <v>1</v>
      </c>
      <c r="F68" s="21"/>
      <c r="G68" s="11">
        <f t="shared" si="2"/>
        <v>0</v>
      </c>
      <c r="H68" s="10"/>
    </row>
    <row r="69" spans="2:8" x14ac:dyDescent="0.25">
      <c r="B69" s="7">
        <v>9</v>
      </c>
      <c r="C69" s="34" t="s">
        <v>131</v>
      </c>
      <c r="D69" s="35"/>
      <c r="E69" s="20">
        <v>1</v>
      </c>
      <c r="F69" s="21"/>
      <c r="G69" s="11">
        <f t="shared" si="2"/>
        <v>0</v>
      </c>
      <c r="H69" s="10"/>
    </row>
    <row r="70" spans="2:8" x14ac:dyDescent="0.25">
      <c r="B70" s="7">
        <v>10</v>
      </c>
      <c r="C70" s="29" t="s">
        <v>79</v>
      </c>
      <c r="D70" s="30"/>
      <c r="E70" s="20">
        <v>1</v>
      </c>
      <c r="F70" s="21"/>
      <c r="G70" s="11">
        <f t="shared" si="2"/>
        <v>0</v>
      </c>
      <c r="H70" s="10"/>
    </row>
    <row r="71" spans="2:8" x14ac:dyDescent="0.25">
      <c r="B71" s="7">
        <v>11</v>
      </c>
      <c r="C71" s="29" t="s">
        <v>80</v>
      </c>
      <c r="D71" s="30"/>
      <c r="E71" s="20">
        <v>1</v>
      </c>
      <c r="F71" s="21"/>
      <c r="G71" s="11">
        <f t="shared" si="2"/>
        <v>0</v>
      </c>
      <c r="H71" s="10"/>
    </row>
    <row r="72" spans="2:8" x14ac:dyDescent="0.25">
      <c r="B72" s="7">
        <v>12</v>
      </c>
      <c r="C72" s="29" t="s">
        <v>81</v>
      </c>
      <c r="D72" s="30"/>
      <c r="E72" s="20">
        <v>1</v>
      </c>
      <c r="F72" s="21"/>
      <c r="G72" s="11">
        <f t="shared" si="2"/>
        <v>0</v>
      </c>
      <c r="H72" s="10"/>
    </row>
    <row r="73" spans="2:8" x14ac:dyDescent="0.25">
      <c r="B73" s="7">
        <v>13</v>
      </c>
      <c r="C73" s="29" t="s">
        <v>82</v>
      </c>
      <c r="D73" s="30"/>
      <c r="E73" s="20">
        <v>1</v>
      </c>
      <c r="F73" s="21"/>
      <c r="G73" s="11">
        <f t="shared" si="2"/>
        <v>0</v>
      </c>
      <c r="H73" s="10"/>
    </row>
    <row r="74" spans="2:8" x14ac:dyDescent="0.25">
      <c r="B74" s="7">
        <v>14</v>
      </c>
      <c r="C74" s="29" t="s">
        <v>83</v>
      </c>
      <c r="D74" s="30"/>
      <c r="E74" s="20">
        <v>1</v>
      </c>
      <c r="F74" s="21"/>
      <c r="G74" s="11">
        <f t="shared" si="2"/>
        <v>0</v>
      </c>
      <c r="H74" s="10"/>
    </row>
    <row r="75" spans="2:8" x14ac:dyDescent="0.25">
      <c r="B75" s="7">
        <v>15</v>
      </c>
      <c r="C75" s="29" t="s">
        <v>84</v>
      </c>
      <c r="D75" s="30"/>
      <c r="E75" s="20">
        <v>1</v>
      </c>
      <c r="F75" s="21"/>
      <c r="G75" s="11">
        <f t="shared" si="2"/>
        <v>0</v>
      </c>
      <c r="H75" s="10"/>
    </row>
    <row r="76" spans="2:8" x14ac:dyDescent="0.25">
      <c r="B76" s="7">
        <v>16</v>
      </c>
      <c r="C76" s="29" t="s">
        <v>85</v>
      </c>
      <c r="D76" s="30"/>
      <c r="E76" s="20">
        <v>1</v>
      </c>
      <c r="F76" s="21"/>
      <c r="G76" s="11">
        <f t="shared" si="2"/>
        <v>0</v>
      </c>
      <c r="H76" s="10"/>
    </row>
    <row r="77" spans="2:8" x14ac:dyDescent="0.25">
      <c r="B77" s="7">
        <v>17</v>
      </c>
      <c r="C77" s="29" t="s">
        <v>86</v>
      </c>
      <c r="D77" s="30"/>
      <c r="E77" s="20">
        <v>1</v>
      </c>
      <c r="F77" s="21"/>
      <c r="G77" s="11">
        <f t="shared" si="2"/>
        <v>0</v>
      </c>
      <c r="H77" s="10"/>
    </row>
    <row r="78" spans="2:8" x14ac:dyDescent="0.25">
      <c r="B78" s="7">
        <v>18</v>
      </c>
      <c r="C78" s="27" t="s">
        <v>87</v>
      </c>
      <c r="D78" s="28"/>
      <c r="E78" s="20">
        <v>1</v>
      </c>
      <c r="F78" s="21"/>
      <c r="G78" s="11">
        <f t="shared" si="2"/>
        <v>0</v>
      </c>
      <c r="H78" s="10"/>
    </row>
    <row r="79" spans="2:8" x14ac:dyDescent="0.25">
      <c r="B79" s="7">
        <v>19</v>
      </c>
      <c r="C79" s="27" t="s">
        <v>88</v>
      </c>
      <c r="D79" s="28"/>
      <c r="E79" s="20">
        <v>1</v>
      </c>
      <c r="F79" s="21"/>
      <c r="G79" s="11">
        <f t="shared" si="2"/>
        <v>0</v>
      </c>
      <c r="H79" s="10"/>
    </row>
    <row r="80" spans="2:8" x14ac:dyDescent="0.25">
      <c r="B80" s="7">
        <v>20</v>
      </c>
      <c r="C80" s="27" t="s">
        <v>89</v>
      </c>
      <c r="D80" s="28"/>
      <c r="E80" s="20">
        <v>1</v>
      </c>
      <c r="F80" s="21"/>
      <c r="G80" s="11">
        <f t="shared" si="2"/>
        <v>0</v>
      </c>
      <c r="H80" s="10"/>
    </row>
    <row r="81" spans="2:8" x14ac:dyDescent="0.25">
      <c r="B81" s="7">
        <v>21</v>
      </c>
      <c r="C81" s="27" t="s">
        <v>75</v>
      </c>
      <c r="D81" s="28"/>
      <c r="E81" s="20">
        <v>1</v>
      </c>
      <c r="F81" s="21"/>
      <c r="G81" s="11">
        <f t="shared" si="2"/>
        <v>0</v>
      </c>
      <c r="H81" s="10"/>
    </row>
    <row r="82" spans="2:8" x14ac:dyDescent="0.25">
      <c r="B82" s="7">
        <v>22</v>
      </c>
      <c r="C82" s="27" t="s">
        <v>90</v>
      </c>
      <c r="D82" s="28"/>
      <c r="E82" s="20">
        <v>1</v>
      </c>
      <c r="F82" s="21"/>
      <c r="G82" s="11">
        <f t="shared" si="2"/>
        <v>0</v>
      </c>
      <c r="H82" s="10"/>
    </row>
    <row r="83" spans="2:8" x14ac:dyDescent="0.25">
      <c r="B83" s="7">
        <v>23</v>
      </c>
      <c r="C83" s="27" t="s">
        <v>77</v>
      </c>
      <c r="D83" s="28"/>
      <c r="E83" s="20">
        <v>1</v>
      </c>
      <c r="F83" s="21"/>
      <c r="G83" s="11">
        <f t="shared" si="2"/>
        <v>0</v>
      </c>
      <c r="H83" s="10"/>
    </row>
    <row r="84" spans="2:8" x14ac:dyDescent="0.25">
      <c r="B84" s="7">
        <v>24</v>
      </c>
      <c r="C84" s="27" t="s">
        <v>78</v>
      </c>
      <c r="D84" s="28"/>
      <c r="E84" s="20">
        <v>1</v>
      </c>
      <c r="F84" s="21"/>
      <c r="G84" s="11">
        <f t="shared" si="2"/>
        <v>0</v>
      </c>
      <c r="H84" s="10"/>
    </row>
    <row r="85" spans="2:8" x14ac:dyDescent="0.25">
      <c r="B85" s="7">
        <v>25</v>
      </c>
      <c r="C85" s="27" t="s">
        <v>134</v>
      </c>
      <c r="D85" s="28"/>
      <c r="E85" s="20">
        <v>1</v>
      </c>
      <c r="F85" s="21"/>
      <c r="G85" s="11">
        <f t="shared" si="2"/>
        <v>0</v>
      </c>
      <c r="H85" s="10"/>
    </row>
    <row r="86" spans="2:8" x14ac:dyDescent="0.25">
      <c r="B86" s="7">
        <v>26</v>
      </c>
      <c r="C86" s="27" t="s">
        <v>79</v>
      </c>
      <c r="D86" s="28"/>
      <c r="E86" s="20">
        <v>1</v>
      </c>
      <c r="F86" s="21"/>
      <c r="G86" s="11">
        <f t="shared" si="2"/>
        <v>0</v>
      </c>
      <c r="H86" s="10"/>
    </row>
    <row r="87" spans="2:8" x14ac:dyDescent="0.25">
      <c r="B87" s="7">
        <v>27</v>
      </c>
      <c r="C87" s="27" t="s">
        <v>91</v>
      </c>
      <c r="D87" s="28"/>
      <c r="E87" s="20">
        <v>1</v>
      </c>
      <c r="F87" s="21"/>
      <c r="G87" s="11">
        <f t="shared" si="2"/>
        <v>0</v>
      </c>
      <c r="H87" s="10"/>
    </row>
    <row r="88" spans="2:8" x14ac:dyDescent="0.25">
      <c r="B88" s="7">
        <v>28</v>
      </c>
      <c r="C88" s="27" t="s">
        <v>91</v>
      </c>
      <c r="D88" s="28"/>
      <c r="E88" s="20">
        <v>1</v>
      </c>
      <c r="F88" s="21"/>
      <c r="G88" s="11">
        <f t="shared" si="2"/>
        <v>0</v>
      </c>
      <c r="H88" s="10"/>
    </row>
    <row r="89" spans="2:8" x14ac:dyDescent="0.25">
      <c r="B89" s="7">
        <v>29</v>
      </c>
      <c r="C89" s="27" t="s">
        <v>92</v>
      </c>
      <c r="D89" s="28"/>
      <c r="E89" s="20">
        <v>1</v>
      </c>
      <c r="F89" s="21"/>
      <c r="G89" s="11">
        <f t="shared" si="2"/>
        <v>0</v>
      </c>
      <c r="H89" s="10"/>
    </row>
    <row r="90" spans="2:8" x14ac:dyDescent="0.25">
      <c r="B90" s="7">
        <v>30</v>
      </c>
      <c r="C90" s="27" t="s">
        <v>83</v>
      </c>
      <c r="D90" s="28"/>
      <c r="E90" s="20">
        <v>1</v>
      </c>
      <c r="F90" s="21"/>
      <c r="G90" s="11">
        <f t="shared" si="2"/>
        <v>0</v>
      </c>
      <c r="H90" s="10"/>
    </row>
    <row r="91" spans="2:8" x14ac:dyDescent="0.25">
      <c r="B91" s="7">
        <v>31</v>
      </c>
      <c r="C91" s="27" t="s">
        <v>93</v>
      </c>
      <c r="D91" s="28"/>
      <c r="E91" s="20">
        <v>1</v>
      </c>
      <c r="F91" s="21"/>
      <c r="G91" s="11">
        <f t="shared" si="2"/>
        <v>0</v>
      </c>
      <c r="H91" s="10"/>
    </row>
    <row r="92" spans="2:8" x14ac:dyDescent="0.25">
      <c r="B92" s="7">
        <v>32</v>
      </c>
      <c r="C92" s="27" t="s">
        <v>85</v>
      </c>
      <c r="D92" s="28"/>
      <c r="E92" s="20">
        <v>1</v>
      </c>
      <c r="F92" s="21"/>
      <c r="G92" s="11">
        <f t="shared" si="2"/>
        <v>0</v>
      </c>
      <c r="H92" s="10"/>
    </row>
    <row r="93" spans="2:8" x14ac:dyDescent="0.25">
      <c r="B93" s="7">
        <v>33</v>
      </c>
      <c r="C93" s="27" t="s">
        <v>94</v>
      </c>
      <c r="D93" s="28"/>
      <c r="E93" s="20">
        <v>1</v>
      </c>
      <c r="F93" s="21"/>
      <c r="G93" s="11">
        <f t="shared" si="2"/>
        <v>0</v>
      </c>
      <c r="H93" s="10"/>
    </row>
    <row r="94" spans="2:8" x14ac:dyDescent="0.25">
      <c r="B94" s="7">
        <v>34</v>
      </c>
      <c r="C94" s="27" t="s">
        <v>95</v>
      </c>
      <c r="D94" s="28"/>
      <c r="E94" s="20">
        <v>1</v>
      </c>
      <c r="F94" s="21"/>
      <c r="G94" s="11">
        <f t="shared" si="2"/>
        <v>0</v>
      </c>
      <c r="H94" s="10"/>
    </row>
    <row r="95" spans="2:8" x14ac:dyDescent="0.25">
      <c r="B95" s="7">
        <v>35</v>
      </c>
      <c r="C95" s="27" t="s">
        <v>96</v>
      </c>
      <c r="D95" s="28"/>
      <c r="E95" s="20">
        <v>1</v>
      </c>
      <c r="F95" s="21"/>
      <c r="G95" s="11">
        <f t="shared" si="2"/>
        <v>0</v>
      </c>
      <c r="H95" s="10"/>
    </row>
    <row r="96" spans="2:8" x14ac:dyDescent="0.25">
      <c r="B96" s="7">
        <v>36</v>
      </c>
      <c r="C96" s="27" t="s">
        <v>97</v>
      </c>
      <c r="D96" s="28"/>
      <c r="E96" s="20">
        <v>1</v>
      </c>
      <c r="F96" s="21"/>
      <c r="G96" s="11">
        <f t="shared" si="2"/>
        <v>0</v>
      </c>
      <c r="H96" s="10"/>
    </row>
    <row r="97" spans="2:8" x14ac:dyDescent="0.25">
      <c r="B97" s="7">
        <v>37</v>
      </c>
      <c r="C97" s="27" t="s">
        <v>98</v>
      </c>
      <c r="D97" s="28"/>
      <c r="E97" s="20">
        <v>1</v>
      </c>
      <c r="F97" s="21"/>
      <c r="G97" s="11">
        <f t="shared" si="2"/>
        <v>0</v>
      </c>
      <c r="H97" s="10"/>
    </row>
    <row r="98" spans="2:8" x14ac:dyDescent="0.25">
      <c r="B98" s="7">
        <v>38</v>
      </c>
      <c r="C98" s="27" t="s">
        <v>99</v>
      </c>
      <c r="D98" s="28"/>
      <c r="E98" s="20">
        <v>1</v>
      </c>
      <c r="F98" s="21"/>
      <c r="G98" s="11">
        <f t="shared" si="2"/>
        <v>0</v>
      </c>
      <c r="H98" s="10"/>
    </row>
    <row r="99" spans="2:8" x14ac:dyDescent="0.25">
      <c r="B99" s="7">
        <v>39</v>
      </c>
      <c r="C99" s="27" t="s">
        <v>100</v>
      </c>
      <c r="D99" s="28"/>
      <c r="E99" s="20">
        <v>1</v>
      </c>
      <c r="F99" s="21"/>
      <c r="G99" s="11">
        <f t="shared" si="2"/>
        <v>0</v>
      </c>
      <c r="H99" s="10"/>
    </row>
    <row r="100" spans="2:8" x14ac:dyDescent="0.25">
      <c r="B100" s="7">
        <v>40</v>
      </c>
      <c r="C100" s="27" t="s">
        <v>101</v>
      </c>
      <c r="D100" s="28"/>
      <c r="E100" s="20">
        <v>1</v>
      </c>
      <c r="F100" s="21"/>
      <c r="G100" s="11">
        <f t="shared" si="2"/>
        <v>0</v>
      </c>
      <c r="H100" s="10"/>
    </row>
    <row r="101" spans="2:8" x14ac:dyDescent="0.25">
      <c r="B101" s="7">
        <v>41</v>
      </c>
      <c r="C101" s="27" t="s">
        <v>102</v>
      </c>
      <c r="D101" s="28"/>
      <c r="E101" s="20">
        <v>1</v>
      </c>
      <c r="F101" s="21"/>
      <c r="G101" s="11">
        <f t="shared" si="2"/>
        <v>0</v>
      </c>
      <c r="H101" s="10"/>
    </row>
    <row r="102" spans="2:8" x14ac:dyDescent="0.25">
      <c r="B102" s="7">
        <v>42</v>
      </c>
      <c r="C102" s="27" t="s">
        <v>103</v>
      </c>
      <c r="D102" s="28"/>
      <c r="E102" s="20">
        <v>1</v>
      </c>
      <c r="F102" s="21"/>
      <c r="G102" s="11">
        <f t="shared" si="2"/>
        <v>0</v>
      </c>
      <c r="H102" s="10"/>
    </row>
    <row r="103" spans="2:8" x14ac:dyDescent="0.25">
      <c r="B103" s="7">
        <v>43</v>
      </c>
      <c r="C103" s="27" t="s">
        <v>104</v>
      </c>
      <c r="D103" s="28"/>
      <c r="E103" s="20">
        <v>1</v>
      </c>
      <c r="F103" s="21"/>
      <c r="G103" s="11">
        <f t="shared" si="2"/>
        <v>0</v>
      </c>
      <c r="H103" s="10"/>
    </row>
    <row r="104" spans="2:8" x14ac:dyDescent="0.25">
      <c r="B104" s="7">
        <v>44</v>
      </c>
      <c r="C104" s="27" t="s">
        <v>105</v>
      </c>
      <c r="D104" s="28"/>
      <c r="E104" s="20">
        <v>1</v>
      </c>
      <c r="F104" s="21"/>
      <c r="G104" s="11">
        <f t="shared" si="2"/>
        <v>0</v>
      </c>
      <c r="H104" s="10"/>
    </row>
    <row r="105" spans="2:8" x14ac:dyDescent="0.25">
      <c r="B105" s="7">
        <v>45</v>
      </c>
      <c r="C105" s="27" t="s">
        <v>106</v>
      </c>
      <c r="D105" s="28"/>
      <c r="E105" s="20">
        <v>1</v>
      </c>
      <c r="F105" s="21"/>
      <c r="G105" s="11">
        <f t="shared" si="2"/>
        <v>0</v>
      </c>
      <c r="H105" s="10"/>
    </row>
    <row r="106" spans="2:8" x14ac:dyDescent="0.25">
      <c r="B106" s="7">
        <v>46</v>
      </c>
      <c r="C106" s="27" t="s">
        <v>107</v>
      </c>
      <c r="D106" s="28"/>
      <c r="E106" s="20">
        <v>1</v>
      </c>
      <c r="F106" s="21"/>
      <c r="G106" s="11">
        <f t="shared" si="2"/>
        <v>0</v>
      </c>
      <c r="H106" s="10"/>
    </row>
    <row r="107" spans="2:8" x14ac:dyDescent="0.25">
      <c r="B107" s="7">
        <v>47</v>
      </c>
      <c r="C107" s="27" t="s">
        <v>108</v>
      </c>
      <c r="D107" s="28"/>
      <c r="E107" s="20">
        <v>1</v>
      </c>
      <c r="F107" s="21"/>
      <c r="G107" s="11">
        <f t="shared" si="2"/>
        <v>0</v>
      </c>
      <c r="H107" s="10"/>
    </row>
    <row r="108" spans="2:8" x14ac:dyDescent="0.25">
      <c r="B108" s="7">
        <v>48</v>
      </c>
      <c r="C108" s="27" t="s">
        <v>109</v>
      </c>
      <c r="D108" s="28"/>
      <c r="E108" s="20">
        <v>1</v>
      </c>
      <c r="F108" s="21"/>
      <c r="G108" s="11">
        <f t="shared" si="2"/>
        <v>0</v>
      </c>
      <c r="H108" s="10"/>
    </row>
    <row r="109" spans="2:8" x14ac:dyDescent="0.25">
      <c r="B109" s="7">
        <v>49</v>
      </c>
      <c r="C109" s="27" t="s">
        <v>110</v>
      </c>
      <c r="D109" s="28"/>
      <c r="E109" s="20">
        <v>1</v>
      </c>
      <c r="F109" s="21"/>
      <c r="G109" s="11">
        <f t="shared" si="2"/>
        <v>0</v>
      </c>
      <c r="H109" s="10"/>
    </row>
    <row r="110" spans="2:8" x14ac:dyDescent="0.25">
      <c r="B110" s="7">
        <v>50</v>
      </c>
      <c r="C110" s="27" t="s">
        <v>111</v>
      </c>
      <c r="D110" s="28"/>
      <c r="E110" s="20">
        <v>1</v>
      </c>
      <c r="F110" s="21"/>
      <c r="G110" s="11">
        <f t="shared" si="2"/>
        <v>0</v>
      </c>
      <c r="H110" s="10"/>
    </row>
    <row r="111" spans="2:8" x14ac:dyDescent="0.25">
      <c r="B111" s="7">
        <v>51</v>
      </c>
      <c r="C111" s="27" t="s">
        <v>112</v>
      </c>
      <c r="D111" s="28"/>
      <c r="E111" s="20">
        <v>1</v>
      </c>
      <c r="F111" s="21"/>
      <c r="G111" s="11">
        <f t="shared" si="2"/>
        <v>0</v>
      </c>
      <c r="H111" s="10"/>
    </row>
    <row r="112" spans="2:8" x14ac:dyDescent="0.25">
      <c r="B112" s="7">
        <v>52</v>
      </c>
      <c r="C112" s="27" t="s">
        <v>113</v>
      </c>
      <c r="D112" s="28"/>
      <c r="E112" s="20">
        <v>1</v>
      </c>
      <c r="F112" s="21"/>
      <c r="G112" s="11">
        <f t="shared" si="2"/>
        <v>0</v>
      </c>
      <c r="H112" s="10"/>
    </row>
    <row r="113" spans="2:8" x14ac:dyDescent="0.25">
      <c r="B113" s="7">
        <v>53</v>
      </c>
      <c r="C113" s="27" t="s">
        <v>114</v>
      </c>
      <c r="D113" s="28"/>
      <c r="E113" s="20">
        <v>1</v>
      </c>
      <c r="F113" s="21"/>
      <c r="G113" s="11">
        <f t="shared" si="2"/>
        <v>0</v>
      </c>
      <c r="H113" s="10"/>
    </row>
    <row r="114" spans="2:8" x14ac:dyDescent="0.25">
      <c r="B114" s="7">
        <v>54</v>
      </c>
      <c r="C114" s="27" t="s">
        <v>115</v>
      </c>
      <c r="D114" s="28"/>
      <c r="E114" s="20">
        <v>1</v>
      </c>
      <c r="F114" s="21"/>
      <c r="G114" s="11">
        <f t="shared" si="2"/>
        <v>0</v>
      </c>
      <c r="H114" s="10"/>
    </row>
    <row r="115" spans="2:8" x14ac:dyDescent="0.25">
      <c r="B115" s="7">
        <v>55</v>
      </c>
      <c r="C115" s="27" t="s">
        <v>116</v>
      </c>
      <c r="D115" s="28"/>
      <c r="E115" s="20">
        <v>1</v>
      </c>
      <c r="F115" s="21"/>
      <c r="G115" s="11">
        <f t="shared" si="2"/>
        <v>0</v>
      </c>
      <c r="H115" s="10"/>
    </row>
    <row r="116" spans="2:8" x14ac:dyDescent="0.25">
      <c r="B116" s="7">
        <v>56</v>
      </c>
      <c r="C116" s="27" t="s">
        <v>117</v>
      </c>
      <c r="D116" s="28"/>
      <c r="E116" s="20">
        <v>1</v>
      </c>
      <c r="F116" s="21"/>
      <c r="G116" s="11">
        <f t="shared" si="2"/>
        <v>0</v>
      </c>
      <c r="H116" s="10"/>
    </row>
    <row r="117" spans="2:8" x14ac:dyDescent="0.25">
      <c r="B117" s="7">
        <v>57</v>
      </c>
      <c r="C117" s="27" t="s">
        <v>118</v>
      </c>
      <c r="D117" s="28"/>
      <c r="E117" s="20">
        <v>1</v>
      </c>
      <c r="F117" s="21"/>
      <c r="G117" s="11">
        <f t="shared" si="2"/>
        <v>0</v>
      </c>
      <c r="H117" s="10"/>
    </row>
    <row r="118" spans="2:8" x14ac:dyDescent="0.25">
      <c r="B118" s="7">
        <v>58</v>
      </c>
      <c r="C118" s="27" t="s">
        <v>119</v>
      </c>
      <c r="D118" s="28"/>
      <c r="E118" s="20">
        <v>1</v>
      </c>
      <c r="F118" s="21"/>
      <c r="G118" s="11">
        <f t="shared" si="2"/>
        <v>0</v>
      </c>
      <c r="H118" s="10"/>
    </row>
    <row r="119" spans="2:8" x14ac:dyDescent="0.25">
      <c r="B119" s="7">
        <v>59</v>
      </c>
      <c r="C119" s="27" t="s">
        <v>120</v>
      </c>
      <c r="D119" s="28"/>
      <c r="E119" s="20">
        <v>1</v>
      </c>
      <c r="F119" s="21"/>
      <c r="G119" s="11">
        <f t="shared" si="2"/>
        <v>0</v>
      </c>
      <c r="H119" s="10"/>
    </row>
    <row r="120" spans="2:8" x14ac:dyDescent="0.25">
      <c r="B120" s="7">
        <v>60</v>
      </c>
      <c r="C120" s="27" t="s">
        <v>121</v>
      </c>
      <c r="D120" s="28"/>
      <c r="E120" s="20">
        <v>1</v>
      </c>
      <c r="F120" s="21"/>
      <c r="G120" s="11">
        <f t="shared" si="2"/>
        <v>0</v>
      </c>
      <c r="H120" s="10"/>
    </row>
    <row r="121" spans="2:8" x14ac:dyDescent="0.25">
      <c r="B121" s="7">
        <v>61</v>
      </c>
      <c r="C121" s="27" t="s">
        <v>122</v>
      </c>
      <c r="D121" s="28"/>
      <c r="E121" s="20">
        <v>1</v>
      </c>
      <c r="F121" s="21"/>
      <c r="G121" s="11">
        <f t="shared" si="2"/>
        <v>0</v>
      </c>
      <c r="H121" s="10"/>
    </row>
    <row r="122" spans="2:8" x14ac:dyDescent="0.25">
      <c r="B122" s="7">
        <v>62</v>
      </c>
      <c r="C122" s="27" t="s">
        <v>123</v>
      </c>
      <c r="D122" s="28"/>
      <c r="E122" s="20">
        <v>1</v>
      </c>
      <c r="F122" s="21"/>
      <c r="G122" s="11">
        <f t="shared" si="2"/>
        <v>0</v>
      </c>
      <c r="H122" s="10"/>
    </row>
    <row r="123" spans="2:8" s="24" customFormat="1" x14ac:dyDescent="0.25">
      <c r="B123" s="36" t="s">
        <v>124</v>
      </c>
      <c r="C123" s="37"/>
      <c r="D123" s="37"/>
      <c r="E123" s="37"/>
      <c r="F123" s="37"/>
      <c r="G123" s="22">
        <f>SUM(G61:G122)</f>
        <v>0</v>
      </c>
      <c r="H123" s="23"/>
    </row>
    <row r="124" spans="2:8" x14ac:dyDescent="0.25">
      <c r="C124" s="1"/>
      <c r="D124" s="1"/>
    </row>
  </sheetData>
  <mergeCells count="71">
    <mergeCell ref="B123:F123"/>
    <mergeCell ref="B54:G54"/>
    <mergeCell ref="B55:G55"/>
    <mergeCell ref="B56:G56"/>
    <mergeCell ref="C60:D60"/>
    <mergeCell ref="C59:D59"/>
    <mergeCell ref="C120:D120"/>
    <mergeCell ref="C82:D82"/>
    <mergeCell ref="C61:D61"/>
    <mergeCell ref="C62:D62"/>
    <mergeCell ref="C63:D63"/>
    <mergeCell ref="C64:D64"/>
    <mergeCell ref="C65:D65"/>
    <mergeCell ref="C66:D66"/>
    <mergeCell ref="C67:D67"/>
    <mergeCell ref="C68:D68"/>
    <mergeCell ref="C2:H2"/>
    <mergeCell ref="C3:D3"/>
    <mergeCell ref="B57:H57"/>
    <mergeCell ref="C73:D73"/>
    <mergeCell ref="C74:D74"/>
    <mergeCell ref="C69:D69"/>
    <mergeCell ref="C70:D70"/>
    <mergeCell ref="C71:D71"/>
    <mergeCell ref="C72:D72"/>
    <mergeCell ref="C75:D75"/>
    <mergeCell ref="C76:D76"/>
    <mergeCell ref="C77:D77"/>
    <mergeCell ref="C78:D78"/>
    <mergeCell ref="C79:D79"/>
    <mergeCell ref="C80:D80"/>
    <mergeCell ref="C81:D81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22:D122"/>
    <mergeCell ref="C116:D116"/>
    <mergeCell ref="C117:D117"/>
    <mergeCell ref="C118:D118"/>
    <mergeCell ref="C119:D119"/>
    <mergeCell ref="C121:D12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2017-12-22T07:12:02Z</dcterms:modified>
</cp:coreProperties>
</file>