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lsala\Procurement\State Affairs Procurement\ПЕРЕЧЕНЬ драфт 2024\Флай Арыстан\Особый Порядок\"/>
    </mc:Choice>
  </mc:AlternateContent>
  <bookViews>
    <workbookView xWindow="0" yWindow="0" windowWidth="19200" windowHeight="6730"/>
  </bookViews>
  <sheets>
    <sheet name="Годовой Закуп 2023" sheetId="1" r:id="rId1"/>
  </sheets>
  <externalReferences>
    <externalReference r:id="rId2"/>
  </externalReferences>
  <definedNames>
    <definedName name="Тип_дней">'[1]Тип дней'!$B$2:$B$3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1" l="1"/>
  <c r="Y27" i="1"/>
  <c r="Y10" i="1" l="1"/>
  <c r="Y7" i="1"/>
  <c r="Z10" i="1" l="1"/>
  <c r="Z7" i="1" l="1"/>
  <c r="Y28" i="1" l="1"/>
  <c r="Z28" i="1" l="1"/>
</calcChain>
</file>

<file path=xl/sharedStrings.xml><?xml version="1.0" encoding="utf-8"?>
<sst xmlns="http://schemas.openxmlformats.org/spreadsheetml/2006/main" count="216" uniqueCount="104">
  <si>
    <t>№</t>
  </si>
  <si>
    <t>Код ЕНСТРУ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</si>
  <si>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</si>
  <si>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</si>
  <si>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</si>
  <si>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</si>
  <si>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Основания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</si>
  <si>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</si>
  <si>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</si>
  <si>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 xml:space="preserve">Место (адрес)  осуществления закупок 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</si>
  <si>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</si>
  <si>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</si>
  <si>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</si>
  <si>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</si>
  <si>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</si>
  <si>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</si>
  <si>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</si>
  <si>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</si>
  <si>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</si>
  <si>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</si>
  <si>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Организатор закупки</t>
  </si>
  <si>
    <t>1.Товары</t>
  </si>
  <si>
    <t>итого по товарам</t>
  </si>
  <si>
    <t>2.Работы</t>
  </si>
  <si>
    <t>итого по работам</t>
  </si>
  <si>
    <t>3.Услуги</t>
  </si>
  <si>
    <t>итого по услугам</t>
  </si>
  <si>
    <t>Всего:</t>
  </si>
  <si>
    <t>С даты подписания договора в течение</t>
  </si>
  <si>
    <t>Кол-во дней</t>
  </si>
  <si>
    <t>Тип дней</t>
  </si>
  <si>
    <t xml:space="preserve">С даты подписания договора по  </t>
  </si>
  <si>
    <t>Определенный период</t>
  </si>
  <si>
    <t>Месяц с</t>
  </si>
  <si>
    <t>Месяц по</t>
  </si>
  <si>
    <t>Предоплата, %</t>
  </si>
  <si>
    <t>Промежуточный платеж (по факту), %</t>
  </si>
  <si>
    <t>Окончательный платеж, %</t>
  </si>
  <si>
    <t>010940000162</t>
  </si>
  <si>
    <t>Идентификтатор</t>
  </si>
  <si>
    <t>У_2024_ГПЗ_ОП_ФА_09000</t>
  </si>
  <si>
    <t>У_2024_ГПЗ_ОП_ФА_09001</t>
  </si>
  <si>
    <t>1 У</t>
  </si>
  <si>
    <t>2 У</t>
  </si>
  <si>
    <t>522311.190.000003</t>
  </si>
  <si>
    <t>Услуги по техническому обслуживанию воздушных судов</t>
  </si>
  <si>
    <t>ОП</t>
  </si>
  <si>
    <t>73-1-5</t>
  </si>
  <si>
    <t>12.2023</t>
  </si>
  <si>
    <t>Алматы</t>
  </si>
  <si>
    <t>01.2024</t>
  </si>
  <si>
    <t>12.2024</t>
  </si>
  <si>
    <t>522311.190.000005</t>
  </si>
  <si>
    <t>Услуги по поддержанию летной годности воздушного судна</t>
  </si>
  <si>
    <t>У_2024_ГПЗ_ОП_ФА_09002</t>
  </si>
  <si>
    <t>У_2024_ГПЗ_ОП_ФА_09003</t>
  </si>
  <si>
    <t>У_2024_ГПЗ_ОП_ФА_09004</t>
  </si>
  <si>
    <t>У_2024_ГПЗ_ОП_ФА_09005</t>
  </si>
  <si>
    <t>У_2024_ГПЗ_ОП_ФА_09006</t>
  </si>
  <si>
    <t>У_2024_ГПЗ_ОП_ФА_09007</t>
  </si>
  <si>
    <t>У_2024_ГПЗ_ОП_ФА_09008</t>
  </si>
  <si>
    <t>У_2024_ГПЗ_ОП_ФА_09009</t>
  </si>
  <si>
    <t>У_2024_ГПЗ_ОП_ФА_09010</t>
  </si>
  <si>
    <t>10 У</t>
  </si>
  <si>
    <t>11 У</t>
  </si>
  <si>
    <t>522311.170.000002</t>
  </si>
  <si>
    <t>Услуги по наземному обслуживанию воздушных судов</t>
  </si>
  <si>
    <t>522319.000.000003</t>
  </si>
  <si>
    <t>Услуги специалистов для обеспечения выполнения полетов на воздушном транспорте</t>
  </si>
  <si>
    <t>749020.000.000136</t>
  </si>
  <si>
    <t>Услуги по страхованию авиационных рисков</t>
  </si>
  <si>
    <t>Услуги по обеспечению наземного обслуживания и надзору</t>
  </si>
  <si>
    <t>Услуги обязательного авиационного страхования</t>
  </si>
  <si>
    <t>Услуги добровольного авиационного страхования</t>
  </si>
  <si>
    <t>3-1 У</t>
  </si>
  <si>
    <t>6-1 У</t>
  </si>
  <si>
    <t>7-1 У</t>
  </si>
  <si>
    <t>8-1 У</t>
  </si>
  <si>
    <t>9-1 У</t>
  </si>
  <si>
    <t>4-2 У</t>
  </si>
  <si>
    <t>5-2 У</t>
  </si>
  <si>
    <t xml:space="preserve">Услуги специалистов по оперативному управлению полетами и обеспечению полетов </t>
  </si>
  <si>
    <t>Услуги специалистов по стандартам производства полетов и производственной поддержке</t>
  </si>
  <si>
    <t>Услуги специалистов по управлению планированием экипажа</t>
  </si>
  <si>
    <t>Услуги пилотов для обеспечения выполнения полетов</t>
  </si>
  <si>
    <t>Услуги специалистов по оказанию поддержки Системы управления безопасности полетов и Программы мониторинга соответствия</t>
  </si>
  <si>
    <t xml:space="preserve">Услуги специалистов по оказанию поддержки Системы управления авиационной безопасности </t>
  </si>
  <si>
    <t xml:space="preserve">Услуги по обеспечению питанием экипажа на бортах воздушных судов в г. Алматы </t>
  </si>
  <si>
    <t>У_2024_ГПЗ_ОП_ФА_09011</t>
  </si>
  <si>
    <t>У_2024_ГПЗ_ОП_ФА_09012</t>
  </si>
  <si>
    <t>У_2024_ГПЗ_ОП_ФА_09013</t>
  </si>
  <si>
    <t>У_2024_ГПЗ_ОП_ФА_09014</t>
  </si>
  <si>
    <t>12-1 У</t>
  </si>
  <si>
    <t>841315.000.000003</t>
  </si>
  <si>
    <t>Услуги по обеспечению питанием пассажиров</t>
  </si>
  <si>
    <t>13 У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</si>
  <si>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</si>
  <si>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</si>
  <si>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</si>
  <si>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>14 У</t>
  </si>
  <si>
    <t>15 У</t>
  </si>
  <si>
    <t>Услуги проведения медицинского освидетельствования и периодического медицинского осмотра авиационного персонала в г.Алматы  (FlyArystan)</t>
  </si>
  <si>
    <t>Услуги проведения медицинского освидетельствования и периодического медицинского осмотра авиационного персонала в г.Астана (FlyArystan)</t>
  </si>
  <si>
    <t>Астана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</si>
</sst>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mm/yyyy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64">
    <xf numFmtId="0" fontId="0" fillId="0" borderId="0" xfId="0"/>
    <xf numFmtId="0" fontId="5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7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3" fontId="7" fillId="0" borderId="3" xfId="1" applyFont="1" applyBorder="1" applyAlignment="1">
      <alignment horizontal="center" vertical="center"/>
    </xf>
    <xf numFmtId="43" fontId="1" fillId="0" borderId="2" xfId="0" applyNumberFormat="1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0" fontId="5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5" fontId="1" fillId="0" borderId="11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1" fillId="0" borderId="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0" fontId="5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" fontId="1" fillId="0" borderId="11" xfId="1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3" fontId="1" fillId="0" borderId="6" xfId="1" applyFont="1" applyBorder="1" applyAlignment="1">
      <alignment horizontal="left" vertical="center"/>
    </xf>
    <xf numFmtId="43" fontId="1" fillId="0" borderId="7" xfId="1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Обычный 9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ffairs%20Procurement/&#1055;&#1045;&#1056;&#1045;&#1063;&#1045;&#1053;&#1068;%20&#1076;&#1088;&#1072;&#1092;&#1090;%202022/&#1054;&#1055;%20&#1043;&#1055;&#1047;%202022%20&#1059;&#1089;&#1083;&#1091;&#1075;&#1080;%20&#1080;%20&#1088;&#1072;&#1073;&#1086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пы действий"/>
      <sheetName val="Лист1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4" refreshError="1"/>
      <sheetData sheetId="5" refreshError="1"/>
      <sheetData sheetId="6">
        <row r="3">
          <cell r="B3" t="str">
            <v>С НДС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zoomScale="80" zoomScaleNormal="80" workbookViewId="0">
      <pane xSplit="5" ySplit="5" topLeftCell="F6" activePane="bottomRight" state="frozen"/>
      <selection pane="topRight" activeCell="E1" sqref="E1"/>
      <selection pane="bottomLeft" activeCell="A7" sqref="A7"/>
      <selection pane="bottomRight" sqref="A1:A3"/>
    </sheetView>
  </sheetViews>
  <sheetFormatPr defaultRowHeight="14.5" x14ac:dyDescent="0.35"/>
  <cols>
    <col min="1" max="1" width="20.81640625" style="8" bestFit="1" customWidth="1"/>
    <col min="2" max="2" width="8.6328125" style="8" customWidth="1"/>
    <col min="3" max="3" width="14.36328125" style="8" customWidth="1"/>
    <col min="4" max="4" width="20.453125" style="8" customWidth="1"/>
    <col min="5" max="5" width="31.90625" style="8" customWidth="1"/>
    <col min="6" max="6" width="24.7265625" style="40" customWidth="1"/>
    <col min="7" max="7" width="6.36328125" style="16" customWidth="1"/>
    <col min="8" max="8" width="8.7265625" style="8"/>
    <col min="9" max="9" width="7.54296875" style="8" customWidth="1"/>
    <col min="10" max="10" width="12.1796875" style="8" customWidth="1"/>
    <col min="11" max="11" width="8.36328125" style="8" customWidth="1"/>
    <col min="12" max="12" width="16.36328125" style="8" customWidth="1"/>
    <col min="13" max="14" width="8.7265625" style="8"/>
    <col min="15" max="15" width="10.08984375" style="8" customWidth="1"/>
    <col min="16" max="18" width="8.7265625" style="8"/>
    <col min="19" max="19" width="9.81640625" style="8" customWidth="1"/>
    <col min="20" max="20" width="8.7265625" style="8"/>
    <col min="21" max="21" width="9.7265625" style="8" customWidth="1"/>
    <col min="22" max="23" width="8.7265625" style="8"/>
    <col min="24" max="24" width="12.7265625" style="8" customWidth="1"/>
    <col min="25" max="25" width="26.453125" style="8" customWidth="1"/>
    <col min="26" max="26" width="17.08984375" style="8" customWidth="1"/>
    <col min="27" max="27" width="8.7265625" style="8"/>
    <col min="28" max="28" width="12.54296875" style="8" customWidth="1"/>
    <col min="29" max="16384" width="8.7265625" style="8"/>
  </cols>
  <sheetData>
    <row r="1" spans="1:29" ht="23.5" customHeight="1" x14ac:dyDescent="0.35">
      <c r="A1" s="49" t="s">
        <v>39</v>
      </c>
      <c r="B1" s="49" t="s">
        <v>0</v>
      </c>
      <c r="C1" s="49" t="s">
        <v>1</v>
      </c>
      <c r="D1" s="49" t="s">
        <v>2</v>
      </c>
      <c r="E1" s="49" t="s">
        <v>3</v>
      </c>
      <c r="F1" s="63" t="s">
        <v>4</v>
      </c>
      <c r="G1" s="49" t="s">
        <v>5</v>
      </c>
      <c r="H1" s="49" t="s">
        <v>6</v>
      </c>
      <c r="I1" s="49" t="s">
        <v>7</v>
      </c>
      <c r="J1" s="49" t="s">
        <v>8</v>
      </c>
      <c r="K1" s="49" t="s">
        <v>9</v>
      </c>
      <c r="L1" s="49" t="s">
        <v>10</v>
      </c>
      <c r="M1" s="49" t="s">
        <v>11</v>
      </c>
      <c r="N1" s="60" t="s">
        <v>12</v>
      </c>
      <c r="O1" s="61"/>
      <c r="P1" s="61"/>
      <c r="Q1" s="61"/>
      <c r="R1" s="62"/>
      <c r="S1" s="60" t="s">
        <v>13</v>
      </c>
      <c r="T1" s="61"/>
      <c r="U1" s="62"/>
      <c r="V1" s="49" t="s">
        <v>14</v>
      </c>
      <c r="W1" s="49" t="s">
        <v>15</v>
      </c>
      <c r="X1" s="49" t="s">
        <v>16</v>
      </c>
      <c r="Y1" s="49" t="s">
        <v>17</v>
      </c>
      <c r="Z1" s="49" t="s">
        <v>18</v>
      </c>
      <c r="AA1" s="49" t="s">
        <v>19</v>
      </c>
      <c r="AB1" s="49" t="s">
        <v>20</v>
      </c>
      <c r="AC1" s="7"/>
    </row>
    <row r="2" spans="1:29" ht="23.5" customHeight="1" x14ac:dyDescent="0.35">
      <c r="A2" s="50"/>
      <c r="B2" s="50"/>
      <c r="C2" s="50"/>
      <c r="D2" s="50"/>
      <c r="E2" s="50"/>
      <c r="F2" s="63"/>
      <c r="G2" s="50"/>
      <c r="H2" s="50"/>
      <c r="I2" s="50"/>
      <c r="J2" s="50"/>
      <c r="K2" s="50"/>
      <c r="L2" s="50"/>
      <c r="M2" s="50"/>
      <c r="N2" s="60" t="s">
        <v>28</v>
      </c>
      <c r="O2" s="62"/>
      <c r="P2" s="49" t="s">
        <v>31</v>
      </c>
      <c r="Q2" s="60" t="s">
        <v>32</v>
      </c>
      <c r="R2" s="62"/>
      <c r="S2" s="49" t="s">
        <v>35</v>
      </c>
      <c r="T2" s="49" t="s">
        <v>36</v>
      </c>
      <c r="U2" s="49" t="s">
        <v>37</v>
      </c>
      <c r="V2" s="50"/>
      <c r="W2" s="50"/>
      <c r="X2" s="50"/>
      <c r="Y2" s="50"/>
      <c r="Z2" s="50"/>
      <c r="AA2" s="50"/>
      <c r="AB2" s="50"/>
      <c r="AC2" s="7"/>
    </row>
    <row r="3" spans="1:29" ht="51.5" customHeight="1" x14ac:dyDescent="0.35">
      <c r="A3" s="51"/>
      <c r="B3" s="51"/>
      <c r="C3" s="51"/>
      <c r="D3" s="51"/>
      <c r="E3" s="51"/>
      <c r="F3" s="63"/>
      <c r="G3" s="51"/>
      <c r="H3" s="51"/>
      <c r="I3" s="51"/>
      <c r="J3" s="51"/>
      <c r="K3" s="51"/>
      <c r="L3" s="51"/>
      <c r="M3" s="51"/>
      <c r="N3" s="39" t="s">
        <v>29</v>
      </c>
      <c r="O3" s="39" t="s">
        <v>30</v>
      </c>
      <c r="P3" s="51"/>
      <c r="Q3" s="39" t="s">
        <v>33</v>
      </c>
      <c r="R3" s="39" t="s">
        <v>34</v>
      </c>
      <c r="S3" s="51"/>
      <c r="T3" s="51"/>
      <c r="U3" s="51"/>
      <c r="V3" s="51"/>
      <c r="W3" s="51"/>
      <c r="X3" s="51"/>
      <c r="Y3" s="51"/>
      <c r="Z3" s="51"/>
      <c r="AA3" s="51"/>
      <c r="AB3" s="51"/>
      <c r="AC3" s="7"/>
    </row>
    <row r="4" spans="1:29" x14ac:dyDescent="0.35">
      <c r="A4" s="23">
        <v>0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3">
        <v>11</v>
      </c>
      <c r="M4" s="23">
        <v>12</v>
      </c>
      <c r="N4" s="23">
        <v>13</v>
      </c>
      <c r="O4" s="23">
        <v>14</v>
      </c>
      <c r="P4" s="23">
        <v>15</v>
      </c>
      <c r="Q4" s="23">
        <v>16</v>
      </c>
      <c r="R4" s="23">
        <v>17</v>
      </c>
      <c r="S4" s="23">
        <v>18</v>
      </c>
      <c r="T4" s="23"/>
      <c r="U4" s="23">
        <v>19</v>
      </c>
      <c r="V4" s="23">
        <v>20</v>
      </c>
      <c r="W4" s="23">
        <v>21</v>
      </c>
      <c r="X4" s="23">
        <v>22</v>
      </c>
      <c r="Y4" s="23">
        <v>23</v>
      </c>
      <c r="Z4" s="23">
        <v>24</v>
      </c>
      <c r="AA4" s="23">
        <v>28</v>
      </c>
      <c r="AB4" s="23">
        <v>29</v>
      </c>
    </row>
    <row r="5" spans="1:29" x14ac:dyDescent="0.35">
      <c r="A5" s="52" t="s">
        <v>21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</row>
    <row r="6" spans="1:29" ht="15" thickBot="1" x14ac:dyDescent="0.4">
      <c r="A6" s="31"/>
      <c r="B6" s="31"/>
      <c r="C6" s="17"/>
      <c r="D6" s="18"/>
      <c r="E6" s="18"/>
      <c r="F6" s="18"/>
      <c r="G6" s="19"/>
      <c r="H6" s="20"/>
      <c r="I6" s="20"/>
      <c r="J6" s="21"/>
      <c r="K6" s="19"/>
      <c r="L6" s="20"/>
      <c r="M6" s="20"/>
      <c r="N6" s="19"/>
      <c r="O6" s="19"/>
      <c r="P6" s="19"/>
      <c r="Q6" s="21"/>
      <c r="R6" s="21"/>
      <c r="S6" s="19"/>
      <c r="T6" s="19"/>
      <c r="U6" s="19"/>
      <c r="V6" s="19"/>
      <c r="W6" s="24"/>
      <c r="X6" s="24"/>
      <c r="Y6" s="42"/>
      <c r="Z6" s="24"/>
      <c r="AA6" s="22"/>
      <c r="AB6" s="18" t="s">
        <v>38</v>
      </c>
    </row>
    <row r="7" spans="1:29" s="11" customFormat="1" ht="14.5" customHeight="1" x14ac:dyDescent="0.35">
      <c r="A7" s="46" t="s">
        <v>22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57"/>
      <c r="Y7" s="41">
        <f>SUM(Y6:Y6)</f>
        <v>0</v>
      </c>
      <c r="Z7" s="28">
        <f>SUM(Z6:Z6)</f>
        <v>0</v>
      </c>
      <c r="AA7" s="27"/>
      <c r="AB7" s="29"/>
    </row>
    <row r="8" spans="1:29" x14ac:dyDescent="0.35">
      <c r="A8" s="55" t="s">
        <v>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9" ht="15" thickBot="1" x14ac:dyDescent="0.4">
      <c r="A9" s="34"/>
      <c r="B9" s="34"/>
      <c r="C9" s="25"/>
      <c r="D9" s="30"/>
      <c r="E9" s="30"/>
      <c r="F9" s="30"/>
      <c r="G9" s="26"/>
      <c r="H9" s="35"/>
      <c r="I9" s="35"/>
      <c r="J9" s="21"/>
      <c r="K9" s="19"/>
      <c r="L9" s="35"/>
      <c r="M9" s="3"/>
      <c r="N9" s="26"/>
      <c r="O9" s="26"/>
      <c r="P9" s="9"/>
      <c r="Q9" s="36"/>
      <c r="R9" s="15"/>
      <c r="S9" s="26"/>
      <c r="T9" s="26"/>
      <c r="U9" s="26"/>
      <c r="V9" s="26"/>
      <c r="W9" s="3"/>
      <c r="X9" s="3"/>
      <c r="Y9" s="37"/>
      <c r="Z9" s="37"/>
      <c r="AA9" s="38"/>
      <c r="AB9" s="18" t="s">
        <v>38</v>
      </c>
    </row>
    <row r="10" spans="1:29" s="11" customFormat="1" ht="15" customHeight="1" thickBot="1" x14ac:dyDescent="0.4">
      <c r="A10" s="58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14">
        <f>SUM(Y9:Y9)</f>
        <v>0</v>
      </c>
      <c r="Z10" s="14">
        <f>SUM(Z9:Z9)</f>
        <v>0</v>
      </c>
      <c r="AA10" s="10"/>
      <c r="AB10" s="12"/>
    </row>
    <row r="11" spans="1:29" ht="15" customHeight="1" x14ac:dyDescent="0.35">
      <c r="A11" s="43" t="s">
        <v>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</row>
    <row r="12" spans="1:29" ht="31.5" x14ac:dyDescent="0.35">
      <c r="A12" s="32" t="s">
        <v>40</v>
      </c>
      <c r="B12" s="32" t="s">
        <v>42</v>
      </c>
      <c r="C12" s="4" t="s">
        <v>52</v>
      </c>
      <c r="D12" s="5" t="s">
        <v>53</v>
      </c>
      <c r="E12" s="5" t="s">
        <v>53</v>
      </c>
      <c r="F12" s="5" t="s">
        <v>53</v>
      </c>
      <c r="G12" s="9" t="s">
        <v>46</v>
      </c>
      <c r="H12" s="6" t="s">
        <v>47</v>
      </c>
      <c r="I12" s="6">
        <v>0</v>
      </c>
      <c r="J12" s="15" t="s">
        <v>48</v>
      </c>
      <c r="K12" s="19" t="s">
        <v>49</v>
      </c>
      <c r="L12" s="6" t="s">
        <v>49</v>
      </c>
      <c r="M12" s="2"/>
      <c r="N12" s="9"/>
      <c r="O12" s="9"/>
      <c r="P12" s="9"/>
      <c r="Q12" s="15" t="s">
        <v>50</v>
      </c>
      <c r="R12" s="15" t="s">
        <v>51</v>
      </c>
      <c r="S12" s="9">
        <v>0</v>
      </c>
      <c r="T12" s="9">
        <v>100</v>
      </c>
      <c r="U12" s="9">
        <v>0</v>
      </c>
      <c r="V12" s="9"/>
      <c r="W12" s="2"/>
      <c r="X12" s="2"/>
      <c r="Y12" s="13">
        <v>160579009.88</v>
      </c>
      <c r="Z12" s="13">
        <v>160579009.88</v>
      </c>
      <c r="AA12" s="1"/>
      <c r="AB12" s="18" t="s">
        <v>38</v>
      </c>
    </row>
    <row r="13" spans="1:29" ht="31.5" x14ac:dyDescent="0.35">
      <c r="A13" s="32" t="s">
        <v>41</v>
      </c>
      <c r="B13" s="32" t="s">
        <v>43</v>
      </c>
      <c r="C13" s="4" t="s">
        <v>44</v>
      </c>
      <c r="D13" s="5" t="s">
        <v>45</v>
      </c>
      <c r="E13" s="5" t="s">
        <v>45</v>
      </c>
      <c r="F13" s="5" t="s">
        <v>45</v>
      </c>
      <c r="G13" s="9" t="s">
        <v>46</v>
      </c>
      <c r="H13" s="6" t="s">
        <v>47</v>
      </c>
      <c r="I13" s="6">
        <v>0</v>
      </c>
      <c r="J13" s="15" t="s">
        <v>48</v>
      </c>
      <c r="K13" s="19" t="s">
        <v>49</v>
      </c>
      <c r="L13" s="6" t="s">
        <v>49</v>
      </c>
      <c r="M13" s="2"/>
      <c r="N13" s="9"/>
      <c r="O13" s="9"/>
      <c r="P13" s="9"/>
      <c r="Q13" s="15" t="s">
        <v>50</v>
      </c>
      <c r="R13" s="15" t="s">
        <v>51</v>
      </c>
      <c r="S13" s="9">
        <v>0</v>
      </c>
      <c r="T13" s="9">
        <v>100</v>
      </c>
      <c r="U13" s="9">
        <v>0</v>
      </c>
      <c r="V13" s="9"/>
      <c r="W13" s="2"/>
      <c r="X13" s="2"/>
      <c r="Y13" s="13">
        <v>3324470296.5500002</v>
      </c>
      <c r="Z13" s="13">
        <v>3324470296.5500002</v>
      </c>
      <c r="AA13" s="1"/>
      <c r="AB13" s="18" t="s">
        <v>38</v>
      </c>
    </row>
    <row r="14" spans="1:29" ht="31.5" x14ac:dyDescent="0.35">
      <c r="A14" s="32" t="s">
        <v>54</v>
      </c>
      <c r="B14" s="32" t="s">
        <v>74</v>
      </c>
      <c r="C14" s="4" t="s">
        <v>65</v>
      </c>
      <c r="D14" s="5" t="s">
        <v>66</v>
      </c>
      <c r="E14" s="5" t="s">
        <v>71</v>
      </c>
      <c r="F14" s="5" t="s">
        <v>71</v>
      </c>
      <c r="G14" s="9" t="s">
        <v>46</v>
      </c>
      <c r="H14" s="6" t="s">
        <v>47</v>
      </c>
      <c r="I14" s="6">
        <v>100</v>
      </c>
      <c r="J14" s="15">
        <v>45292</v>
      </c>
      <c r="K14" s="19" t="s">
        <v>49</v>
      </c>
      <c r="L14" s="6" t="s">
        <v>49</v>
      </c>
      <c r="M14" s="2"/>
      <c r="N14" s="9"/>
      <c r="O14" s="9"/>
      <c r="P14" s="9"/>
      <c r="Q14" s="15">
        <v>45292</v>
      </c>
      <c r="R14" s="15">
        <v>45627</v>
      </c>
      <c r="S14" s="9">
        <v>0</v>
      </c>
      <c r="T14" s="9">
        <v>100</v>
      </c>
      <c r="U14" s="9">
        <v>0</v>
      </c>
      <c r="V14" s="9"/>
      <c r="W14" s="2"/>
      <c r="X14" s="2"/>
      <c r="Y14" s="13">
        <v>32652318</v>
      </c>
      <c r="Z14" s="13">
        <v>36570596.160000004</v>
      </c>
      <c r="AA14" s="1"/>
      <c r="AB14" s="18" t="s">
        <v>38</v>
      </c>
    </row>
    <row r="15" spans="1:29" ht="42" x14ac:dyDescent="0.35">
      <c r="A15" s="32" t="s">
        <v>55</v>
      </c>
      <c r="B15" s="32" t="s">
        <v>79</v>
      </c>
      <c r="C15" s="4" t="s">
        <v>67</v>
      </c>
      <c r="D15" s="5" t="s">
        <v>68</v>
      </c>
      <c r="E15" s="5" t="s">
        <v>81</v>
      </c>
      <c r="F15" s="5" t="s">
        <v>81</v>
      </c>
      <c r="G15" s="9" t="s">
        <v>46</v>
      </c>
      <c r="H15" s="6" t="s">
        <v>47</v>
      </c>
      <c r="I15" s="6">
        <v>100</v>
      </c>
      <c r="J15" s="15">
        <v>45292</v>
      </c>
      <c r="K15" s="19" t="s">
        <v>49</v>
      </c>
      <c r="L15" s="6" t="s">
        <v>49</v>
      </c>
      <c r="M15" s="2"/>
      <c r="N15" s="9"/>
      <c r="O15" s="9"/>
      <c r="P15" s="15">
        <v>45627</v>
      </c>
      <c r="Q15" s="15"/>
      <c r="R15" s="15"/>
      <c r="S15" s="9">
        <v>0</v>
      </c>
      <c r="T15" s="9">
        <v>100</v>
      </c>
      <c r="U15" s="9">
        <v>0</v>
      </c>
      <c r="V15" s="9"/>
      <c r="W15" s="2"/>
      <c r="X15" s="2"/>
      <c r="Y15" s="13">
        <v>46357584</v>
      </c>
      <c r="Z15" s="13">
        <v>51920494.080000006</v>
      </c>
      <c r="AA15" s="1"/>
      <c r="AB15" s="18" t="s">
        <v>38</v>
      </c>
    </row>
    <row r="16" spans="1:29" ht="42" x14ac:dyDescent="0.35">
      <c r="A16" s="32" t="s">
        <v>56</v>
      </c>
      <c r="B16" s="32" t="s">
        <v>80</v>
      </c>
      <c r="C16" s="4" t="s">
        <v>67</v>
      </c>
      <c r="D16" s="5" t="s">
        <v>68</v>
      </c>
      <c r="E16" s="5" t="s">
        <v>82</v>
      </c>
      <c r="F16" s="5" t="s">
        <v>82</v>
      </c>
      <c r="G16" s="9" t="s">
        <v>46</v>
      </c>
      <c r="H16" s="6" t="s">
        <v>47</v>
      </c>
      <c r="I16" s="6">
        <v>100</v>
      </c>
      <c r="J16" s="15">
        <v>45292</v>
      </c>
      <c r="K16" s="19" t="s">
        <v>49</v>
      </c>
      <c r="L16" s="6" t="s">
        <v>49</v>
      </c>
      <c r="M16" s="2"/>
      <c r="N16" s="9"/>
      <c r="O16" s="9"/>
      <c r="P16" s="15">
        <v>45627</v>
      </c>
      <c r="Q16" s="15"/>
      <c r="R16" s="15"/>
      <c r="S16" s="9">
        <v>0</v>
      </c>
      <c r="T16" s="9">
        <v>100</v>
      </c>
      <c r="U16" s="9">
        <v>0</v>
      </c>
      <c r="V16" s="9"/>
      <c r="W16" s="2"/>
      <c r="X16" s="2"/>
      <c r="Y16" s="13">
        <v>63163085</v>
      </c>
      <c r="Z16" s="13">
        <v>70742655.200000003</v>
      </c>
      <c r="AA16" s="1"/>
      <c r="AB16" s="18" t="s">
        <v>38</v>
      </c>
    </row>
    <row r="17" spans="1:28" ht="42" x14ac:dyDescent="0.35">
      <c r="A17" s="32" t="s">
        <v>57</v>
      </c>
      <c r="B17" s="32" t="s">
        <v>75</v>
      </c>
      <c r="C17" s="4" t="s">
        <v>67</v>
      </c>
      <c r="D17" s="5" t="s">
        <v>68</v>
      </c>
      <c r="E17" s="5" t="s">
        <v>68</v>
      </c>
      <c r="F17" s="5" t="s">
        <v>83</v>
      </c>
      <c r="G17" s="9" t="s">
        <v>46</v>
      </c>
      <c r="H17" s="6" t="s">
        <v>47</v>
      </c>
      <c r="I17" s="6">
        <v>100</v>
      </c>
      <c r="J17" s="15">
        <v>45292</v>
      </c>
      <c r="K17" s="19" t="s">
        <v>49</v>
      </c>
      <c r="L17" s="6" t="s">
        <v>49</v>
      </c>
      <c r="M17" s="2"/>
      <c r="N17" s="9"/>
      <c r="O17" s="9"/>
      <c r="P17" s="15">
        <v>45627</v>
      </c>
      <c r="Q17" s="15"/>
      <c r="R17" s="15"/>
      <c r="S17" s="9">
        <v>0</v>
      </c>
      <c r="T17" s="9">
        <v>100</v>
      </c>
      <c r="U17" s="9">
        <v>0</v>
      </c>
      <c r="V17" s="9"/>
      <c r="W17" s="2"/>
      <c r="X17" s="2"/>
      <c r="Y17" s="13">
        <v>32590566</v>
      </c>
      <c r="Z17" s="13">
        <v>36501433.920000002</v>
      </c>
      <c r="AA17" s="1"/>
      <c r="AB17" s="18" t="s">
        <v>38</v>
      </c>
    </row>
    <row r="18" spans="1:28" ht="42" x14ac:dyDescent="0.35">
      <c r="A18" s="32" t="s">
        <v>58</v>
      </c>
      <c r="B18" s="32" t="s">
        <v>76</v>
      </c>
      <c r="C18" s="4" t="s">
        <v>67</v>
      </c>
      <c r="D18" s="5" t="s">
        <v>68</v>
      </c>
      <c r="E18" s="5" t="s">
        <v>68</v>
      </c>
      <c r="F18" s="5" t="s">
        <v>84</v>
      </c>
      <c r="G18" s="9" t="s">
        <v>46</v>
      </c>
      <c r="H18" s="6" t="s">
        <v>47</v>
      </c>
      <c r="I18" s="6">
        <v>100</v>
      </c>
      <c r="J18" s="15">
        <v>45292</v>
      </c>
      <c r="K18" s="19" t="s">
        <v>49</v>
      </c>
      <c r="L18" s="6" t="s">
        <v>49</v>
      </c>
      <c r="M18" s="2"/>
      <c r="N18" s="9"/>
      <c r="O18" s="9"/>
      <c r="P18" s="15">
        <v>45627</v>
      </c>
      <c r="Q18" s="15"/>
      <c r="R18" s="15"/>
      <c r="S18" s="9">
        <v>0</v>
      </c>
      <c r="T18" s="9">
        <v>100</v>
      </c>
      <c r="U18" s="9">
        <v>0</v>
      </c>
      <c r="V18" s="9"/>
      <c r="W18" s="2"/>
      <c r="X18" s="2"/>
      <c r="Y18" s="13">
        <v>3109629128</v>
      </c>
      <c r="Z18" s="13">
        <v>3482784623.3600001</v>
      </c>
      <c r="AA18" s="1"/>
      <c r="AB18" s="18" t="s">
        <v>38</v>
      </c>
    </row>
    <row r="19" spans="1:28" ht="42" x14ac:dyDescent="0.35">
      <c r="A19" s="32" t="s">
        <v>59</v>
      </c>
      <c r="B19" s="32" t="s">
        <v>77</v>
      </c>
      <c r="C19" s="4" t="s">
        <v>67</v>
      </c>
      <c r="D19" s="5" t="s">
        <v>68</v>
      </c>
      <c r="E19" s="5" t="s">
        <v>68</v>
      </c>
      <c r="F19" s="5" t="s">
        <v>85</v>
      </c>
      <c r="G19" s="9" t="s">
        <v>46</v>
      </c>
      <c r="H19" s="6" t="s">
        <v>47</v>
      </c>
      <c r="I19" s="6">
        <v>100</v>
      </c>
      <c r="J19" s="15">
        <v>45292</v>
      </c>
      <c r="K19" s="19" t="s">
        <v>49</v>
      </c>
      <c r="L19" s="6" t="s">
        <v>49</v>
      </c>
      <c r="M19" s="2"/>
      <c r="N19" s="9"/>
      <c r="O19" s="9"/>
      <c r="P19" s="15">
        <v>45627</v>
      </c>
      <c r="Q19" s="15"/>
      <c r="R19" s="15"/>
      <c r="S19" s="9">
        <v>0</v>
      </c>
      <c r="T19" s="9">
        <v>100</v>
      </c>
      <c r="U19" s="9">
        <v>0</v>
      </c>
      <c r="V19" s="9"/>
      <c r="W19" s="2"/>
      <c r="X19" s="2"/>
      <c r="Y19" s="13">
        <v>66030857</v>
      </c>
      <c r="Z19" s="13">
        <v>73954559.840000004</v>
      </c>
      <c r="AA19" s="1"/>
      <c r="AB19" s="18" t="s">
        <v>38</v>
      </c>
    </row>
    <row r="20" spans="1:28" ht="42" x14ac:dyDescent="0.35">
      <c r="A20" s="32" t="s">
        <v>60</v>
      </c>
      <c r="B20" s="32" t="s">
        <v>78</v>
      </c>
      <c r="C20" s="4" t="s">
        <v>67</v>
      </c>
      <c r="D20" s="5" t="s">
        <v>68</v>
      </c>
      <c r="E20" s="5" t="s">
        <v>68</v>
      </c>
      <c r="F20" s="5" t="s">
        <v>86</v>
      </c>
      <c r="G20" s="9" t="s">
        <v>46</v>
      </c>
      <c r="H20" s="6" t="s">
        <v>47</v>
      </c>
      <c r="I20" s="6">
        <v>100</v>
      </c>
      <c r="J20" s="15">
        <v>45292</v>
      </c>
      <c r="K20" s="19" t="s">
        <v>49</v>
      </c>
      <c r="L20" s="6" t="s">
        <v>49</v>
      </c>
      <c r="M20" s="2"/>
      <c r="N20" s="9"/>
      <c r="O20" s="9"/>
      <c r="P20" s="15">
        <v>45627</v>
      </c>
      <c r="Q20" s="15"/>
      <c r="R20" s="15"/>
      <c r="S20" s="9">
        <v>0</v>
      </c>
      <c r="T20" s="9">
        <v>100</v>
      </c>
      <c r="U20" s="9">
        <v>0</v>
      </c>
      <c r="V20" s="9"/>
      <c r="W20" s="2"/>
      <c r="X20" s="2"/>
      <c r="Y20" s="13">
        <v>14649937</v>
      </c>
      <c r="Z20" s="13">
        <v>16407929.440000001</v>
      </c>
      <c r="AA20" s="1"/>
      <c r="AB20" s="18" t="s">
        <v>38</v>
      </c>
    </row>
    <row r="21" spans="1:28" ht="21" x14ac:dyDescent="0.35">
      <c r="A21" s="32" t="s">
        <v>61</v>
      </c>
      <c r="B21" s="32" t="s">
        <v>63</v>
      </c>
      <c r="C21" s="4" t="s">
        <v>69</v>
      </c>
      <c r="D21" s="5" t="s">
        <v>70</v>
      </c>
      <c r="E21" s="5" t="s">
        <v>72</v>
      </c>
      <c r="F21" s="5" t="s">
        <v>72</v>
      </c>
      <c r="G21" s="9" t="s">
        <v>46</v>
      </c>
      <c r="H21" s="6" t="s">
        <v>47</v>
      </c>
      <c r="I21" s="6">
        <v>100</v>
      </c>
      <c r="J21" s="15">
        <v>45383</v>
      </c>
      <c r="K21" s="19" t="s">
        <v>49</v>
      </c>
      <c r="L21" s="6" t="s">
        <v>49</v>
      </c>
      <c r="M21" s="2"/>
      <c r="N21" s="9"/>
      <c r="O21" s="9"/>
      <c r="P21" s="9"/>
      <c r="Q21" s="15">
        <v>45383</v>
      </c>
      <c r="R21" s="15">
        <v>45717</v>
      </c>
      <c r="S21" s="9">
        <v>100</v>
      </c>
      <c r="T21" s="9">
        <v>0</v>
      </c>
      <c r="U21" s="9">
        <v>0</v>
      </c>
      <c r="V21" s="9"/>
      <c r="W21" s="2"/>
      <c r="X21" s="2"/>
      <c r="Y21" s="13">
        <v>187654956</v>
      </c>
      <c r="Z21" s="13">
        <v>187654956</v>
      </c>
      <c r="AA21" s="1"/>
      <c r="AB21" s="18" t="s">
        <v>38</v>
      </c>
    </row>
    <row r="22" spans="1:28" ht="21" x14ac:dyDescent="0.35">
      <c r="A22" s="32" t="s">
        <v>62</v>
      </c>
      <c r="B22" s="32" t="s">
        <v>64</v>
      </c>
      <c r="C22" s="4" t="s">
        <v>69</v>
      </c>
      <c r="D22" s="5" t="s">
        <v>70</v>
      </c>
      <c r="E22" s="5" t="s">
        <v>73</v>
      </c>
      <c r="F22" s="5" t="s">
        <v>73</v>
      </c>
      <c r="G22" s="9" t="s">
        <v>46</v>
      </c>
      <c r="H22" s="6" t="s">
        <v>47</v>
      </c>
      <c r="I22" s="6">
        <v>100</v>
      </c>
      <c r="J22" s="15">
        <v>45383</v>
      </c>
      <c r="K22" s="19" t="s">
        <v>49</v>
      </c>
      <c r="L22" s="6" t="s">
        <v>49</v>
      </c>
      <c r="M22" s="2"/>
      <c r="N22" s="9"/>
      <c r="O22" s="9"/>
      <c r="P22" s="9"/>
      <c r="Q22" s="15">
        <v>45383</v>
      </c>
      <c r="R22" s="15">
        <v>45717</v>
      </c>
      <c r="S22" s="9">
        <v>100</v>
      </c>
      <c r="T22" s="9">
        <v>0</v>
      </c>
      <c r="U22" s="9">
        <v>0</v>
      </c>
      <c r="V22" s="9"/>
      <c r="W22" s="2"/>
      <c r="X22" s="2"/>
      <c r="Y22" s="13">
        <v>489174750</v>
      </c>
      <c r="Z22" s="13">
        <v>489174750</v>
      </c>
      <c r="AA22" s="1"/>
      <c r="AB22" s="18" t="s">
        <v>38</v>
      </c>
    </row>
    <row r="23" spans="1:28" ht="31.5" x14ac:dyDescent="0.35">
      <c r="A23" s="32" t="s">
        <v>88</v>
      </c>
      <c r="B23" s="32" t="s">
        <v>92</v>
      </c>
      <c r="C23" s="4" t="s">
        <v>93</v>
      </c>
      <c r="D23" s="5" t="s">
        <v>94</v>
      </c>
      <c r="E23" s="5" t="s">
        <v>94</v>
      </c>
      <c r="F23" s="5" t="s">
        <v>87</v>
      </c>
      <c r="G23" s="9" t="s">
        <v>46</v>
      </c>
      <c r="H23" s="6" t="s">
        <v>47</v>
      </c>
      <c r="I23" s="6">
        <v>100</v>
      </c>
      <c r="J23" s="15" t="s">
        <v>48</v>
      </c>
      <c r="K23" s="19" t="s">
        <v>49</v>
      </c>
      <c r="L23" s="6" t="s">
        <v>49</v>
      </c>
      <c r="M23" s="2"/>
      <c r="N23" s="9"/>
      <c r="O23" s="9"/>
      <c r="P23" s="9"/>
      <c r="Q23" s="15">
        <v>45292</v>
      </c>
      <c r="R23" s="15">
        <v>45627</v>
      </c>
      <c r="S23" s="9">
        <v>0</v>
      </c>
      <c r="T23" s="9">
        <v>100</v>
      </c>
      <c r="U23" s="9">
        <v>0</v>
      </c>
      <c r="V23" s="9"/>
      <c r="W23" s="2"/>
      <c r="X23" s="2"/>
      <c r="Y23" s="13">
        <v>8928571.4299999997</v>
      </c>
      <c r="Z23" s="13">
        <v>10000000.001600001</v>
      </c>
      <c r="AA23" s="1"/>
      <c r="AB23" s="18" t="s">
        <v>38</v>
      </c>
    </row>
    <row r="24" spans="1:28" ht="63" x14ac:dyDescent="0.35">
      <c r="A24" s="32" t="s">
        <v>89</v>
      </c>
      <c r="B24" s="32" t="s">
        <v>95</v>
      </c>
      <c r="C24" s="4" t="s">
        <v>96</v>
      </c>
      <c r="D24" s="5" t="s">
        <v>97</v>
      </c>
      <c r="E24" s="5" t="s">
        <v>98</v>
      </c>
      <c r="F24" s="5" t="s">
        <v>101</v>
      </c>
      <c r="G24" s="9" t="s">
        <v>46</v>
      </c>
      <c r="H24" s="6" t="s">
        <v>47</v>
      </c>
      <c r="I24" s="6">
        <v>100</v>
      </c>
      <c r="J24" s="15">
        <v>45292</v>
      </c>
      <c r="K24" s="19" t="s">
        <v>49</v>
      </c>
      <c r="L24" s="6" t="s">
        <v>49</v>
      </c>
      <c r="M24" s="2"/>
      <c r="N24" s="9"/>
      <c r="O24" s="9"/>
      <c r="P24" s="9" t="s">
        <v>51</v>
      </c>
      <c r="Q24" s="15"/>
      <c r="R24" s="15"/>
      <c r="S24" s="9">
        <v>0</v>
      </c>
      <c r="T24" s="9">
        <v>100</v>
      </c>
      <c r="U24" s="9">
        <v>0</v>
      </c>
      <c r="V24" s="9"/>
      <c r="W24" s="2"/>
      <c r="X24" s="2"/>
      <c r="Y24" s="13">
        <v>11886400</v>
      </c>
      <c r="Z24" s="13">
        <v>13312768.000000002</v>
      </c>
      <c r="AA24" s="1"/>
      <c r="AB24" s="18" t="s">
        <v>38</v>
      </c>
    </row>
    <row r="25" spans="1:28" ht="63" x14ac:dyDescent="0.35">
      <c r="A25" s="32" t="s">
        <v>90</v>
      </c>
      <c r="B25" s="32" t="s">
        <v>99</v>
      </c>
      <c r="C25" s="4" t="s">
        <v>96</v>
      </c>
      <c r="D25" s="5" t="s">
        <v>97</v>
      </c>
      <c r="E25" s="5" t="s">
        <v>98</v>
      </c>
      <c r="F25" s="5" t="s">
        <v>101</v>
      </c>
      <c r="G25" s="9" t="s">
        <v>46</v>
      </c>
      <c r="H25" s="6" t="s">
        <v>47</v>
      </c>
      <c r="I25" s="6">
        <v>100</v>
      </c>
      <c r="J25" s="15">
        <v>45292</v>
      </c>
      <c r="K25" s="19" t="s">
        <v>49</v>
      </c>
      <c r="L25" s="6" t="s">
        <v>49</v>
      </c>
      <c r="M25" s="2"/>
      <c r="N25" s="9"/>
      <c r="O25" s="9"/>
      <c r="P25" s="9" t="s">
        <v>51</v>
      </c>
      <c r="Q25" s="15"/>
      <c r="R25" s="15"/>
      <c r="S25" s="9">
        <v>0</v>
      </c>
      <c r="T25" s="9">
        <v>100</v>
      </c>
      <c r="U25" s="9">
        <v>0</v>
      </c>
      <c r="V25" s="9"/>
      <c r="W25" s="2"/>
      <c r="X25" s="2"/>
      <c r="Y25" s="13">
        <v>625600</v>
      </c>
      <c r="Z25" s="13">
        <v>700672.00000000012</v>
      </c>
      <c r="AA25" s="1"/>
      <c r="AB25" s="18" t="s">
        <v>38</v>
      </c>
    </row>
    <row r="26" spans="1:28" ht="63.5" thickBot="1" x14ac:dyDescent="0.4">
      <c r="A26" s="32" t="s">
        <v>91</v>
      </c>
      <c r="B26" s="32" t="s">
        <v>100</v>
      </c>
      <c r="C26" s="4" t="s">
        <v>96</v>
      </c>
      <c r="D26" s="5" t="s">
        <v>97</v>
      </c>
      <c r="E26" s="5" t="s">
        <v>98</v>
      </c>
      <c r="F26" s="5" t="s">
        <v>102</v>
      </c>
      <c r="G26" s="9" t="s">
        <v>46</v>
      </c>
      <c r="H26" s="6" t="s">
        <v>47</v>
      </c>
      <c r="I26" s="6">
        <v>100</v>
      </c>
      <c r="J26" s="15">
        <v>45292</v>
      </c>
      <c r="K26" s="19" t="s">
        <v>49</v>
      </c>
      <c r="L26" s="6" t="s">
        <v>103</v>
      </c>
      <c r="M26" s="2"/>
      <c r="N26" s="9"/>
      <c r="O26" s="9"/>
      <c r="P26" s="9" t="s">
        <v>51</v>
      </c>
      <c r="Q26" s="15"/>
      <c r="R26" s="15"/>
      <c r="S26" s="9">
        <v>0</v>
      </c>
      <c r="T26" s="9">
        <v>100</v>
      </c>
      <c r="U26" s="9">
        <v>0</v>
      </c>
      <c r="V26" s="9"/>
      <c r="W26" s="2"/>
      <c r="X26" s="2"/>
      <c r="Y26" s="13">
        <v>938400</v>
      </c>
      <c r="Z26" s="13">
        <v>1051008</v>
      </c>
      <c r="AA26" s="1"/>
      <c r="AB26" s="18" t="s">
        <v>38</v>
      </c>
    </row>
    <row r="27" spans="1:28" s="11" customFormat="1" ht="15" customHeight="1" thickBot="1" x14ac:dyDescent="0.4">
      <c r="A27" s="46" t="s">
        <v>26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8"/>
      <c r="Y27" s="14">
        <f>SUM(Y12:Y26)</f>
        <v>7549331458.8600006</v>
      </c>
      <c r="Z27" s="14">
        <f>SUM(Z12:Z26)</f>
        <v>7955825752.4315996</v>
      </c>
      <c r="AA27" s="10"/>
      <c r="AB27" s="12"/>
    </row>
    <row r="28" spans="1:28" s="11" customFormat="1" ht="15" customHeight="1" thickBot="1" x14ac:dyDescent="0.4">
      <c r="A28" s="46" t="s">
        <v>27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8"/>
      <c r="Y28" s="14">
        <f>Y7+Y10+Y27</f>
        <v>7549331458.8600006</v>
      </c>
      <c r="Z28" s="33">
        <f>Z7+Z10+Z27</f>
        <v>7955825752.4315996</v>
      </c>
      <c r="AA28" s="10"/>
      <c r="AB28" s="12"/>
    </row>
  </sheetData>
  <mergeCells count="35">
    <mergeCell ref="Q2:R2"/>
    <mergeCell ref="G1:G3"/>
    <mergeCell ref="H1:H3"/>
    <mergeCell ref="I1:I3"/>
    <mergeCell ref="J1:J3"/>
    <mergeCell ref="K1:K3"/>
    <mergeCell ref="M1:M3"/>
    <mergeCell ref="B1:B3"/>
    <mergeCell ref="C1:C3"/>
    <mergeCell ref="D1:D3"/>
    <mergeCell ref="E1:E3"/>
    <mergeCell ref="F1:F3"/>
    <mergeCell ref="AA1:AA3"/>
    <mergeCell ref="AB1:AB3"/>
    <mergeCell ref="V1:V3"/>
    <mergeCell ref="W1:W3"/>
    <mergeCell ref="X1:X3"/>
    <mergeCell ref="Y1:Y3"/>
    <mergeCell ref="Z1:Z3"/>
    <mergeCell ref="A11:AB11"/>
    <mergeCell ref="A27:X27"/>
    <mergeCell ref="A28:X28"/>
    <mergeCell ref="A1:A3"/>
    <mergeCell ref="A5:AB5"/>
    <mergeCell ref="A8:AB8"/>
    <mergeCell ref="A7:X7"/>
    <mergeCell ref="A10:X10"/>
    <mergeCell ref="S1:U1"/>
    <mergeCell ref="S2:S3"/>
    <mergeCell ref="T2:T3"/>
    <mergeCell ref="U2:U3"/>
    <mergeCell ref="L1:L3"/>
    <mergeCell ref="N1:R1"/>
    <mergeCell ref="N2:O2"/>
    <mergeCell ref="P2:P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Закуп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 Murzakhmetova</dc:creator>
  <cp:lastModifiedBy>Yuliya Murzakhmetova</cp:lastModifiedBy>
  <dcterms:created xsi:type="dcterms:W3CDTF">2022-03-29T17:24:00Z</dcterms:created>
  <dcterms:modified xsi:type="dcterms:W3CDTF">2024-01-18T05:15:57Z</dcterms:modified>
</cp:coreProperties>
</file>